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V:\desktop excel\"/>
    </mc:Choice>
  </mc:AlternateContent>
  <xr:revisionPtr revIDLastSave="0" documentId="8_{02F5FD69-81DD-4FDF-8991-FCB05D8EFC68}" xr6:coauthVersionLast="47" xr6:coauthVersionMax="47" xr10:uidLastSave="{00000000-0000-0000-0000-000000000000}"/>
  <bookViews>
    <workbookView xWindow="28680" yWindow="-120" windowWidth="29040" windowHeight="15720" xr2:uid="{BAC3928E-7EDE-40E6-9E64-E6B6F4534068}"/>
  </bookViews>
  <sheets>
    <sheet name="Request" sheetId="4" r:id="rId1"/>
    <sheet name="SBC Financial Reconcilation" sheetId="5" r:id="rId2"/>
  </sheets>
  <definedNames>
    <definedName name="_xlnm.Print_Area" localSheetId="0">Request!$B$1:$H$72</definedName>
    <definedName name="_xlnm.Print_Area" localSheetId="1">'SBC Financial Reconcilation'!$B$1:$H$49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5" l="1"/>
  <c r="E31" i="5"/>
  <c r="F56" i="4"/>
  <c r="F40" i="4"/>
  <c r="G35" i="4"/>
  <c r="F36" i="4"/>
  <c r="F67" i="4"/>
  <c r="F53" i="4"/>
  <c r="G67" i="4" l="1"/>
  <c r="G36" i="4"/>
  <c r="G53" i="4"/>
</calcChain>
</file>

<file path=xl/sharedStrings.xml><?xml version="1.0" encoding="utf-8"?>
<sst xmlns="http://schemas.openxmlformats.org/spreadsheetml/2006/main" count="142" uniqueCount="124">
  <si>
    <t>Project Name</t>
  </si>
  <si>
    <t>Total Budget</t>
  </si>
  <si>
    <t>Remaining Balance</t>
  </si>
  <si>
    <t>Non-SBC Project</t>
  </si>
  <si>
    <t>SBC #</t>
  </si>
  <si>
    <t>The University of Memphis</t>
  </si>
  <si>
    <t>Business and Finance</t>
  </si>
  <si>
    <t>Financial Reporting</t>
  </si>
  <si>
    <t>Project Group</t>
  </si>
  <si>
    <t>Additional Information</t>
  </si>
  <si>
    <t>UofM Activity#</t>
  </si>
  <si>
    <t>SBC Insurance</t>
  </si>
  <si>
    <t>If this is a SBC project, we must have the SBC-1</t>
  </si>
  <si>
    <t>SBC Other</t>
  </si>
  <si>
    <t>Overview from PITS and the SBC Minutes</t>
  </si>
  <si>
    <t>Fund # and Name</t>
  </si>
  <si>
    <t>New Construction funded with Local Funds</t>
  </si>
  <si>
    <t>New Construction funded with State Appropriations</t>
  </si>
  <si>
    <t>New Construction funded with TSSBA</t>
  </si>
  <si>
    <t>New Construction funded with Gifts</t>
  </si>
  <si>
    <t>Major Renovations funded with Local Funds</t>
  </si>
  <si>
    <t>Major Renovations funded with State Appropriations</t>
  </si>
  <si>
    <t>Major Renovations funded with TSSBA</t>
  </si>
  <si>
    <t>Major Renovations funded with Gifts</t>
  </si>
  <si>
    <t>Special Projects funded with Local Funds</t>
  </si>
  <si>
    <t>Special Projects funded with State Appropriations</t>
  </si>
  <si>
    <t>Special Projects funded with TSSBA</t>
  </si>
  <si>
    <t>Campus Additions Renewal and Replacement</t>
  </si>
  <si>
    <t>Land Acquisition Program Renewal and Replacement</t>
  </si>
  <si>
    <t>University Renovations Renewal and Replacement</t>
  </si>
  <si>
    <t>Major Maintenance Renewal and Replacement</t>
  </si>
  <si>
    <t>Extraordinary Maintenance Renewal and Replacement</t>
  </si>
  <si>
    <t>Deferred Maintenance Renewal and Replacement</t>
  </si>
  <si>
    <t>Facility Fees Lambuth Renewal and Replacement</t>
  </si>
  <si>
    <t>Facility Fees Main Campus Renewal and Replacement</t>
  </si>
  <si>
    <t xml:space="preserve"> </t>
  </si>
  <si>
    <t>Request to Close Project</t>
  </si>
  <si>
    <t>Project Number</t>
  </si>
  <si>
    <t>Insurance Claim #</t>
  </si>
  <si>
    <t>Date of Completion</t>
  </si>
  <si>
    <t>Requested by</t>
  </si>
  <si>
    <t>Requested Date</t>
  </si>
  <si>
    <t>Requester Phone #</t>
  </si>
  <si>
    <t>Requester Title</t>
  </si>
  <si>
    <t>Requester Info</t>
  </si>
  <si>
    <t>Must complete the Proof of Loss for reimbursement</t>
  </si>
  <si>
    <t xml:space="preserve">Insurance Claim </t>
  </si>
  <si>
    <t>Proj Manager Signature:</t>
  </si>
  <si>
    <t>Proj Manager Name:</t>
  </si>
  <si>
    <t>Proj Accountant Name:</t>
  </si>
  <si>
    <t>Transfer to Original Source</t>
  </si>
  <si>
    <t>Transfer from current funding</t>
  </si>
  <si>
    <t>Returned Amt</t>
  </si>
  <si>
    <t>Proj Accountant Signature:</t>
  </si>
  <si>
    <t>FM Operations VP Signature</t>
  </si>
  <si>
    <t>FM Operations VP Name</t>
  </si>
  <si>
    <t>Funding Information</t>
  </si>
  <si>
    <t>All invoices are paid</t>
  </si>
  <si>
    <t>For all projects</t>
  </si>
  <si>
    <t>For SBC Projects</t>
  </si>
  <si>
    <t>Provide the PITS closeout package</t>
  </si>
  <si>
    <t>For Insurance Claim Projects</t>
  </si>
  <si>
    <t xml:space="preserve">Provide copies of all paid invoices </t>
  </si>
  <si>
    <t>Complete the Final Sworn Statement in Proof of Loss</t>
  </si>
  <si>
    <t>PITS Closeout Package</t>
  </si>
  <si>
    <t>Financial Reconciliation Form</t>
  </si>
  <si>
    <t>PITS Project Archival Form</t>
  </si>
  <si>
    <t>PITS Master Overview Form</t>
  </si>
  <si>
    <t xml:space="preserve">Reconciled PITS to Edison </t>
  </si>
  <si>
    <t>Reconciled Edison to PGM</t>
  </si>
  <si>
    <t>Project Location</t>
  </si>
  <si>
    <t>Actual Expenditures</t>
  </si>
  <si>
    <t>Oracle Project Info</t>
  </si>
  <si>
    <r>
      <t xml:space="preserve">Close out PITS </t>
    </r>
    <r>
      <rPr>
        <b/>
        <i/>
        <sz val="10"/>
        <rFont val="Aptos Display"/>
        <family val="2"/>
        <scheme val="major"/>
      </rPr>
      <t>after</t>
    </r>
    <r>
      <rPr>
        <i/>
        <sz val="10"/>
        <rFont val="Aptos Display"/>
        <family val="1"/>
        <scheme val="major"/>
      </rPr>
      <t xml:space="preserve"> reconciling</t>
    </r>
  </si>
  <si>
    <t>IMPORTANT: This form will be returned for all parties to re-sign if there is missing documentation, incompleted tasks, or inaccurate information.</t>
  </si>
  <si>
    <t>Total Remaining Balance</t>
  </si>
  <si>
    <t>Commitment/Obligation</t>
  </si>
  <si>
    <t>Total Returned Amount</t>
  </si>
  <si>
    <t>Banner Index/Fund</t>
  </si>
  <si>
    <t>Tasks to complete</t>
  </si>
  <si>
    <t>Authorizations: Certify that the above information is correct, all tasks are completed, and the project is ready to be closed.</t>
  </si>
  <si>
    <t>COA</t>
  </si>
  <si>
    <t>Rev 03.06.26</t>
  </si>
  <si>
    <t>A. Project Information</t>
  </si>
  <si>
    <t>SBC Number</t>
  </si>
  <si>
    <t>Campus/Facility</t>
  </si>
  <si>
    <t>University of Memphis</t>
  </si>
  <si>
    <t>B. Facilities Verfication</t>
  </si>
  <si>
    <t>I have verified the following:</t>
  </si>
  <si>
    <t>All project liabilities have been satisfied/paid.</t>
  </si>
  <si>
    <t>Signature</t>
  </si>
  <si>
    <t>Project Manager</t>
  </si>
  <si>
    <t>Project Accountant</t>
  </si>
  <si>
    <t>Date</t>
  </si>
  <si>
    <t xml:space="preserve">Vice President, Facilities Management Operations </t>
  </si>
  <si>
    <t>Section 2: Project Account Verification</t>
  </si>
  <si>
    <t>Project Budget</t>
  </si>
  <si>
    <t>Expended Funds</t>
  </si>
  <si>
    <t>Unexpended Funds</t>
  </si>
  <si>
    <t>A. Budget and Funding Information</t>
  </si>
  <si>
    <t>B. Budget/Fiscial Verification</t>
  </si>
  <si>
    <t>All expenses have been correctly assigned to the project.</t>
  </si>
  <si>
    <t>The project funding has been reduced in PITS to final expense amount by funding sources</t>
  </si>
  <si>
    <t>The Edison project budget has been revised to reflect the final expenses amounts by funding source.</t>
  </si>
  <si>
    <t>The closeout form and final SBC-1 have been attached to the Edison project budget.</t>
  </si>
  <si>
    <t>Residual bonds/current funds have been added to the residual project budget in Edison.</t>
  </si>
  <si>
    <t>All expenses are reconciled between Oracle, Edison, and PITS.</t>
  </si>
  <si>
    <t>The closeout form and final SBC-1 were provided to the Financial Reporting Department</t>
  </si>
  <si>
    <t>Capital Assets Accountant</t>
  </si>
  <si>
    <t xml:space="preserve">Section 1: Facilities Management Operations </t>
  </si>
  <si>
    <t>SBC Financial Reconcilation Form</t>
  </si>
  <si>
    <t>Capital Outlay: A year after completed date on a new building or major renovation (Tony's &amp; Jeremy's suggestion)</t>
  </si>
  <si>
    <t>Capital Maint: 3 months after completed day</t>
  </si>
  <si>
    <t>SBC Projects:</t>
  </si>
  <si>
    <t>Actual final completion date has been certified and recorded into PITS.</t>
  </si>
  <si>
    <t>All project punch list items have been completed - Final Completion has been achieved.</t>
  </si>
  <si>
    <t>When to submit the request to close project?</t>
  </si>
  <si>
    <t xml:space="preserve">Regular &amp; Insurance Projects: As soon as project manager determines the project is completed. </t>
  </si>
  <si>
    <t>Closed out commitments/obligations (Purchase Orders)</t>
  </si>
  <si>
    <t>Rev 03.19.26</t>
  </si>
  <si>
    <r>
      <t>Other Funding Source (</t>
    </r>
    <r>
      <rPr>
        <sz val="10"/>
        <color rgb="FFFF0000"/>
        <rFont val="Aptos Display"/>
        <family val="2"/>
        <scheme val="major"/>
      </rPr>
      <t>Please, provide the source name</t>
    </r>
    <r>
      <rPr>
        <sz val="10"/>
        <rFont val="Aptos Display"/>
        <family val="1"/>
        <scheme val="major"/>
      </rPr>
      <t>)</t>
    </r>
  </si>
  <si>
    <t>Please provide the COA string (entity-fund-org-account-prog-activity-init-future) that the fund source will be transferred from:</t>
  </si>
  <si>
    <t>Please provide the COA string (entity-fund-org-account-prog-activity-init-future) that the fund source will be transferred to:</t>
  </si>
  <si>
    <t>NOTE: Make sure that all invoices are paid and all OPs are closed first.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</si>
</sst>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ptos Display"/>
      <family val="1"/>
      <scheme val="major"/>
    </font>
    <font>
      <b/>
      <sz val="14"/>
      <name val="Aptos Display"/>
      <family val="1"/>
      <scheme val="major"/>
    </font>
    <font>
      <b/>
      <sz val="16"/>
      <name val="Aptos Display"/>
      <family val="1"/>
      <scheme val="major"/>
    </font>
    <font>
      <b/>
      <sz val="13"/>
      <name val="Aptos Display"/>
      <family val="1"/>
      <scheme val="major"/>
    </font>
    <font>
      <b/>
      <i/>
      <sz val="9"/>
      <name val="Aptos Display"/>
      <family val="1"/>
      <scheme val="major"/>
    </font>
    <font>
      <sz val="10"/>
      <color rgb="FFFF0000"/>
      <name val="Aptos Display"/>
      <family val="1"/>
      <scheme val="major"/>
    </font>
    <font>
      <sz val="10"/>
      <color rgb="FF0000FF"/>
      <name val="Aptos Display"/>
      <family val="1"/>
      <scheme val="major"/>
    </font>
    <font>
      <i/>
      <sz val="10"/>
      <name val="Aptos Display"/>
      <family val="1"/>
      <scheme val="major"/>
    </font>
    <font>
      <b/>
      <sz val="12"/>
      <color theme="0"/>
      <name val="Aptos Display"/>
      <family val="1"/>
      <scheme val="major"/>
    </font>
    <font>
      <sz val="10"/>
      <color theme="0"/>
      <name val="Aptos Display"/>
      <family val="1"/>
      <scheme val="major"/>
    </font>
    <font>
      <b/>
      <sz val="10"/>
      <name val="Aptos Display"/>
      <family val="1"/>
      <scheme val="major"/>
    </font>
    <font>
      <b/>
      <i/>
      <sz val="10"/>
      <name val="Aptos Display"/>
      <family val="1"/>
      <scheme val="major"/>
    </font>
    <font>
      <b/>
      <sz val="10"/>
      <color theme="0"/>
      <name val="Aptos Display"/>
      <family val="1"/>
      <scheme val="major"/>
    </font>
    <font>
      <u/>
      <sz val="10"/>
      <color theme="10"/>
      <name val="Arial"/>
      <family val="2"/>
    </font>
    <font>
      <b/>
      <sz val="10"/>
      <color rgb="FF0000FF"/>
      <name val="Aptos Display"/>
      <family val="1"/>
      <scheme val="major"/>
    </font>
    <font>
      <b/>
      <sz val="12"/>
      <name val="Aptos Display"/>
      <family val="1"/>
      <scheme val="major"/>
    </font>
    <font>
      <sz val="8"/>
      <color rgb="FFFF0000"/>
      <name val="Aptos Display"/>
      <family val="1"/>
      <scheme val="major"/>
    </font>
    <font>
      <b/>
      <i/>
      <sz val="10"/>
      <color rgb="FFFF0000"/>
      <name val="Aptos Display"/>
      <family val="1"/>
      <scheme val="major"/>
    </font>
    <font>
      <u/>
      <sz val="10"/>
      <name val="Aptos Display"/>
      <family val="1"/>
      <scheme val="major"/>
    </font>
    <font>
      <b/>
      <i/>
      <sz val="10"/>
      <name val="Aptos Display"/>
      <family val="2"/>
      <scheme val="major"/>
    </font>
    <font>
      <sz val="12"/>
      <name val="Aptos Display"/>
      <family val="1"/>
      <scheme val="major"/>
    </font>
    <font>
      <b/>
      <sz val="12"/>
      <color theme="0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0"/>
      <color rgb="FFFF0000"/>
      <name val="Aptos Display"/>
      <family val="2"/>
      <scheme val="major"/>
    </font>
    <font>
      <sz val="10"/>
      <color rgb="FFFF0000"/>
      <name val="Aptos Display"/>
      <family val="2"/>
      <scheme val="major"/>
    </font>
    <font>
      <b/>
      <i/>
      <sz val="12"/>
      <color rgb="FF0000FF"/>
      <name val="Aptos Display"/>
      <family val="2"/>
      <scheme val="major"/>
    </font>
    <font>
      <b/>
      <i/>
      <sz val="12"/>
      <name val="Aptos Display"/>
      <family val="2"/>
      <scheme val="major"/>
    </font>
    <font>
      <b/>
      <sz val="12"/>
      <color rgb="FFFF0000"/>
      <name val="Aptos Display"/>
      <family val="1"/>
      <scheme val="major"/>
    </font>
    <font>
      <b/>
      <sz val="11"/>
      <name val="Aptos Display"/>
      <family val="2"/>
      <scheme val="major"/>
    </font>
    <font>
      <i/>
      <sz val="10"/>
      <name val="Aptos Display"/>
      <family val="2"/>
      <scheme val="major"/>
    </font>
    <font>
      <i/>
      <sz val="12"/>
      <name val="Aptos Display"/>
      <family val="2"/>
      <scheme val="maj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43" fontId="34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8" fillId="0" borderId="0" xfId="1" quotePrefix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right"/>
      <protection locked="0"/>
    </xf>
    <xf numFmtId="0" fontId="10" fillId="2" borderId="0" xfId="1" applyFont="1" applyFill="1" applyProtection="1">
      <protection locked="0"/>
    </xf>
    <xf numFmtId="0" fontId="11" fillId="2" borderId="0" xfId="1" applyFont="1" applyFill="1" applyProtection="1">
      <protection locked="0"/>
    </xf>
    <xf numFmtId="0" fontId="9" fillId="0" borderId="0" xfId="1" applyFont="1" applyAlignment="1" applyProtection="1">
      <alignment horizontal="right" wrapText="1"/>
      <protection locked="0"/>
    </xf>
    <xf numFmtId="0" fontId="9" fillId="0" borderId="0" xfId="1" applyFont="1" applyAlignment="1" applyProtection="1">
      <alignment horizontal="right"/>
      <protection locked="0"/>
    </xf>
    <xf numFmtId="0" fontId="8" fillId="0" borderId="1" xfId="1" applyFont="1" applyBorder="1" applyProtection="1">
      <protection locked="0"/>
    </xf>
    <xf numFmtId="14" fontId="8" fillId="0" borderId="2" xfId="1" applyNumberFormat="1" applyFont="1" applyBorder="1" applyAlignment="1" applyProtection="1">
      <alignment horizontal="left"/>
      <protection locked="0"/>
    </xf>
    <xf numFmtId="14" fontId="8" fillId="0" borderId="1" xfId="1" applyNumberFormat="1" applyFont="1" applyBorder="1" applyAlignment="1" applyProtection="1">
      <alignment horizontal="left"/>
      <protection locked="0"/>
    </xf>
    <xf numFmtId="0" fontId="7" fillId="0" borderId="0" xfId="1" applyFont="1" applyAlignment="1" applyProtection="1">
      <alignment horizontal="left" wrapText="1"/>
      <protection locked="0"/>
    </xf>
    <xf numFmtId="0" fontId="2" fillId="3" borderId="0" xfId="1" applyFont="1" applyFill="1" applyAlignment="1" applyProtection="1">
      <alignment horizontal="center"/>
      <protection locked="0"/>
    </xf>
    <xf numFmtId="0" fontId="12" fillId="3" borderId="0" xfId="1" applyFont="1" applyFill="1" applyAlignment="1" applyProtection="1">
      <alignment horizontal="right"/>
      <protection locked="0"/>
    </xf>
    <xf numFmtId="0" fontId="9" fillId="3" borderId="0" xfId="1" applyFont="1" applyFill="1" applyProtection="1">
      <protection locked="0"/>
    </xf>
    <xf numFmtId="0" fontId="13" fillId="3" borderId="0" xfId="1" applyFont="1" applyFill="1" applyAlignment="1" applyProtection="1">
      <alignment horizontal="left"/>
      <protection locked="0"/>
    </xf>
    <xf numFmtId="0" fontId="2" fillId="0" borderId="0" xfId="1" applyFont="1" applyAlignment="1" applyProtection="1">
      <alignment horizontal="center"/>
      <protection locked="0"/>
    </xf>
    <xf numFmtId="0" fontId="13" fillId="3" borderId="0" xfId="1" applyFont="1" applyFill="1" applyAlignment="1" applyProtection="1">
      <alignment horizontal="right"/>
      <protection locked="0"/>
    </xf>
    <xf numFmtId="0" fontId="2" fillId="0" borderId="1" xfId="1" applyFont="1" applyBorder="1" applyAlignment="1" applyProtection="1">
      <alignment horizontal="center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14" fillId="2" borderId="0" xfId="1" applyFont="1" applyFill="1" applyProtection="1">
      <protection locked="0"/>
    </xf>
    <xf numFmtId="0" fontId="2" fillId="0" borderId="1" xfId="1" applyFont="1" applyBorder="1" applyAlignment="1" applyProtection="1">
      <alignment horizontal="right"/>
      <protection locked="0"/>
    </xf>
    <xf numFmtId="0" fontId="17" fillId="4" borderId="0" xfId="1" applyFont="1" applyFill="1" applyAlignment="1" applyProtection="1">
      <alignment horizontal="left"/>
      <protection locked="0"/>
    </xf>
    <xf numFmtId="0" fontId="12" fillId="3" borderId="0" xfId="1" applyFont="1" applyFill="1" applyAlignment="1" applyProtection="1">
      <alignment horizontal="left"/>
      <protection locked="0"/>
    </xf>
    <xf numFmtId="0" fontId="13" fillId="3" borderId="0" xfId="1" applyFont="1" applyFill="1" applyProtection="1">
      <protection locked="0"/>
    </xf>
    <xf numFmtId="0" fontId="18" fillId="3" borderId="0" xfId="1" applyFont="1" applyFill="1" applyAlignment="1" applyProtection="1">
      <alignment wrapText="1"/>
      <protection locked="0"/>
    </xf>
    <xf numFmtId="0" fontId="13" fillId="0" borderId="0" xfId="1" applyFont="1" applyAlignment="1" applyProtection="1">
      <alignment horizontal="right"/>
      <protection locked="0"/>
    </xf>
    <xf numFmtId="44" fontId="13" fillId="0" borderId="3" xfId="3" applyFont="1" applyBorder="1" applyAlignment="1" applyProtection="1">
      <alignment horizontal="right"/>
    </xf>
    <xf numFmtId="0" fontId="2" fillId="0" borderId="0" xfId="1" applyFont="1" applyAlignment="1" applyProtection="1">
      <alignment horizontal="left"/>
      <protection locked="0"/>
    </xf>
    <xf numFmtId="0" fontId="19" fillId="0" borderId="0" xfId="1" applyFont="1" applyAlignment="1" applyProtection="1">
      <alignment horizontal="right"/>
      <protection locked="0"/>
    </xf>
    <xf numFmtId="0" fontId="8" fillId="7" borderId="0" xfId="1" quotePrefix="1" applyFont="1" applyFill="1" applyAlignment="1" applyProtection="1">
      <alignment horizontal="center"/>
      <protection locked="0"/>
    </xf>
    <xf numFmtId="0" fontId="20" fillId="0" borderId="0" xfId="1" applyFont="1" applyProtection="1">
      <protection locked="0"/>
    </xf>
    <xf numFmtId="0" fontId="23" fillId="2" borderId="0" xfId="1" applyFont="1" applyFill="1" applyProtection="1">
      <protection locked="0"/>
    </xf>
    <xf numFmtId="0" fontId="24" fillId="0" borderId="0" xfId="1" applyFont="1" applyProtection="1">
      <protection locked="0"/>
    </xf>
    <xf numFmtId="0" fontId="17" fillId="0" borderId="0" xfId="1" applyFont="1" applyProtection="1">
      <protection locked="0"/>
    </xf>
    <xf numFmtId="0" fontId="12" fillId="0" borderId="0" xfId="1" applyFont="1" applyProtection="1">
      <protection locked="0"/>
    </xf>
    <xf numFmtId="0" fontId="26" fillId="0" borderId="0" xfId="1" applyFont="1" applyProtection="1">
      <protection locked="0"/>
    </xf>
    <xf numFmtId="0" fontId="8" fillId="0" borderId="0" xfId="1" quotePrefix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44" fontId="9" fillId="5" borderId="1" xfId="3" applyFont="1" applyFill="1" applyBorder="1" applyAlignme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44" fontId="13" fillId="0" borderId="3" xfId="3" applyFont="1" applyBorder="1" applyAlignment="1" applyProtection="1">
      <alignment horizontal="right" vertical="center"/>
    </xf>
    <xf numFmtId="0" fontId="27" fillId="3" borderId="0" xfId="1" applyFont="1" applyFill="1" applyAlignment="1" applyProtection="1">
      <alignment horizontal="right"/>
      <protection locked="0"/>
    </xf>
    <xf numFmtId="0" fontId="16" fillId="0" borderId="0" xfId="1" applyFont="1" applyProtection="1">
      <protection locked="0"/>
    </xf>
    <xf numFmtId="0" fontId="7" fillId="0" borderId="0" xfId="1" applyFont="1" applyAlignment="1" applyProtection="1">
      <alignment horizontal="left"/>
      <protection locked="0"/>
    </xf>
    <xf numFmtId="0" fontId="17" fillId="0" borderId="0" xfId="1" applyFont="1" applyAlignment="1" applyProtection="1">
      <alignment horizontal="left"/>
      <protection locked="0"/>
    </xf>
    <xf numFmtId="0" fontId="17" fillId="3" borderId="0" xfId="1" applyFont="1" applyFill="1" applyAlignment="1" applyProtection="1">
      <alignment horizontal="left"/>
      <protection locked="0"/>
    </xf>
    <xf numFmtId="0" fontId="22" fillId="0" borderId="0" xfId="1" applyFont="1" applyAlignment="1" applyProtection="1">
      <alignment horizontal="right"/>
      <protection locked="0"/>
    </xf>
    <xf numFmtId="0" fontId="28" fillId="0" borderId="0" xfId="1" applyFont="1" applyAlignment="1" applyProtection="1">
      <alignment horizontal="right"/>
      <protection locked="0"/>
    </xf>
    <xf numFmtId="0" fontId="25" fillId="6" borderId="0" xfId="1" applyFont="1" applyFill="1" applyProtection="1">
      <protection locked="0"/>
    </xf>
    <xf numFmtId="0" fontId="26" fillId="6" borderId="0" xfId="1" applyFont="1" applyFill="1" applyProtection="1">
      <protection locked="0"/>
    </xf>
    <xf numFmtId="0" fontId="2" fillId="0" borderId="0" xfId="1" applyFont="1"/>
    <xf numFmtId="0" fontId="2" fillId="0" borderId="0" xfId="1" applyFont="1" applyAlignment="1">
      <alignment vertical="center"/>
    </xf>
    <xf numFmtId="14" fontId="8" fillId="0" borderId="0" xfId="1" applyNumberFormat="1" applyFont="1" applyAlignment="1" applyProtection="1">
      <alignment horizontal="left"/>
      <protection locked="0"/>
    </xf>
    <xf numFmtId="0" fontId="12" fillId="3" borderId="0" xfId="1" applyFont="1" applyFill="1" applyAlignment="1" applyProtection="1">
      <alignment horizontal="left" vertical="top"/>
      <protection locked="0"/>
    </xf>
    <xf numFmtId="0" fontId="29" fillId="0" borderId="0" xfId="1" applyFont="1" applyAlignment="1">
      <alignment horizontal="left"/>
    </xf>
    <xf numFmtId="49" fontId="2" fillId="0" borderId="0" xfId="1" applyNumberFormat="1" applyFont="1" applyAlignment="1" applyProtection="1">
      <alignment horizontal="center"/>
      <protection locked="0"/>
    </xf>
    <xf numFmtId="0" fontId="2" fillId="0" borderId="1" xfId="1" applyFont="1" applyBorder="1" applyProtection="1">
      <protection locked="0"/>
    </xf>
    <xf numFmtId="44" fontId="9" fillId="0" borderId="3" xfId="3" applyFont="1" applyFill="1" applyBorder="1" applyAlignment="1" applyProtection="1">
      <alignment vertical="center"/>
      <protection locked="0"/>
    </xf>
    <xf numFmtId="0" fontId="30" fillId="0" borderId="0" xfId="1" applyFont="1" applyProtection="1">
      <protection locked="0"/>
    </xf>
    <xf numFmtId="0" fontId="31" fillId="0" borderId="0" xfId="1" applyFont="1" applyAlignment="1" applyProtection="1">
      <alignment vertical="center"/>
      <protection locked="0"/>
    </xf>
    <xf numFmtId="0" fontId="31" fillId="0" borderId="0" xfId="1" applyFont="1" applyProtection="1"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24" fillId="9" borderId="0" xfId="1" applyFont="1" applyFill="1" applyAlignment="1" applyProtection="1">
      <alignment horizontal="left"/>
      <protection locked="0"/>
    </xf>
    <xf numFmtId="0" fontId="24" fillId="9" borderId="0" xfId="1" applyFont="1" applyFill="1" applyAlignment="1" applyProtection="1">
      <alignment horizontal="left" vertical="top"/>
      <protection locked="0"/>
    </xf>
    <xf numFmtId="0" fontId="28" fillId="9" borderId="0" xfId="1" applyFont="1" applyFill="1" applyAlignment="1" applyProtection="1">
      <alignment horizontal="right"/>
      <protection locked="0"/>
    </xf>
    <xf numFmtId="0" fontId="28" fillId="9" borderId="0" xfId="1" applyFont="1" applyFill="1" applyAlignment="1" applyProtection="1">
      <alignment horizontal="left"/>
      <protection locked="0"/>
    </xf>
    <xf numFmtId="0" fontId="32" fillId="9" borderId="0" xfId="1" applyFont="1" applyFill="1" applyProtection="1">
      <protection locked="0"/>
    </xf>
    <xf numFmtId="0" fontId="17" fillId="9" borderId="0" xfId="1" applyFont="1" applyFill="1" applyAlignment="1" applyProtection="1">
      <alignment horizontal="left"/>
      <protection locked="0"/>
    </xf>
    <xf numFmtId="0" fontId="33" fillId="0" borderId="0" xfId="4" applyProtection="1">
      <protection locked="0"/>
    </xf>
    <xf numFmtId="0" fontId="8" fillId="0" borderId="2" xfId="1" applyFont="1" applyBorder="1" applyAlignment="1" applyProtection="1">
      <alignment horizontal="left"/>
      <protection locked="0"/>
    </xf>
    <xf numFmtId="0" fontId="8" fillId="7" borderId="0" xfId="0" applyFont="1" applyFill="1" applyProtection="1">
      <protection locked="0"/>
    </xf>
    <xf numFmtId="0" fontId="17" fillId="7" borderId="0" xfId="1" applyFont="1" applyFill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/>
      <protection locked="0"/>
    </xf>
    <xf numFmtId="43" fontId="9" fillId="5" borderId="1" xfId="5" applyFont="1" applyFill="1" applyBorder="1" applyAlignment="1" applyProtection="1">
      <alignment vertical="center"/>
      <protection locked="0"/>
    </xf>
    <xf numFmtId="43" fontId="9" fillId="5" borderId="1" xfId="5" applyFont="1" applyFill="1" applyBorder="1" applyProtection="1">
      <protection locked="0"/>
    </xf>
    <xf numFmtId="43" fontId="9" fillId="5" borderId="0" xfId="5" applyFont="1" applyFill="1" applyBorder="1" applyProtection="1">
      <protection locked="0"/>
    </xf>
    <xf numFmtId="0" fontId="17" fillId="8" borderId="0" xfId="1" applyFont="1" applyFill="1" applyAlignment="1" applyProtection="1">
      <alignment horizontal="center"/>
      <protection locked="0"/>
    </xf>
    <xf numFmtId="0" fontId="17" fillId="4" borderId="0" xfId="1" applyFont="1" applyFill="1" applyAlignment="1" applyProtection="1">
      <alignment horizontal="left"/>
      <protection locked="0"/>
    </xf>
    <xf numFmtId="0" fontId="4" fillId="0" borderId="0" xfId="1" applyFont="1" applyAlignment="1" applyProtection="1">
      <alignment horizontal="center"/>
      <protection locked="0"/>
    </xf>
    <xf numFmtId="0" fontId="9" fillId="0" borderId="0" xfId="1" applyFont="1" applyAlignment="1" applyProtection="1">
      <alignment horizontal="right" wrapText="1"/>
      <protection locked="0"/>
    </xf>
    <xf numFmtId="0" fontId="9" fillId="0" borderId="0" xfId="1" applyFont="1" applyAlignment="1" applyProtection="1">
      <alignment horizontal="right"/>
      <protection locked="0"/>
    </xf>
    <xf numFmtId="0" fontId="2" fillId="0" borderId="4" xfId="1" applyFont="1" applyBorder="1" applyAlignment="1" applyProtection="1">
      <alignment horizontal="center" vertical="top"/>
      <protection locked="0"/>
    </xf>
  </cellXfs>
  <cellStyles count="6">
    <cellStyle name="Comma" xfId="5" builtinId="3"/>
    <cellStyle name="Currency 2" xfId="3" xr:uid="{A35BEAD6-B6B9-42A8-AA4F-02CD51D3FFEE}"/>
    <cellStyle name="Hyperlink" xfId="4" builtinId="8"/>
    <cellStyle name="Hyperlink 2" xfId="2" xr:uid="{492E5260-0365-47D3-A7D4-C30E54E18FE8}"/>
    <cellStyle name="Normal" xfId="0" builtinId="0"/>
    <cellStyle name="Normal 2" xfId="1" xr:uid="{4B2185E1-5708-4D08-8C1A-7BA353C935E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A3FF98C-3E7F-4A6D-832B-8E41DFA69885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19052</xdr:rowOff>
    </xdr:from>
    <xdr:to>
      <xdr:col>3</xdr:col>
      <xdr:colOff>0</xdr:colOff>
      <xdr:row>3</xdr:row>
      <xdr:rowOff>15718</xdr:rowOff>
    </xdr:to>
    <xdr:pic>
      <xdr:nvPicPr>
        <xdr:cNvPr id="2" name="Picture 1" descr="UofM logo">
          <a:extLst>
            <a:ext uri="{FF2B5EF4-FFF2-40B4-BE49-F238E27FC236}">
              <a16:creationId xmlns:a16="http://schemas.microsoft.com/office/drawing/2014/main" id="{2E9D7DCF-4DEF-4E7A-83AF-172092E8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2"/>
          <a:ext cx="409575" cy="634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14</xdr:row>
          <xdr:rowOff>0</xdr:rowOff>
        </xdr:from>
        <xdr:to>
          <xdr:col>2</xdr:col>
          <xdr:colOff>28575</xdr:colOff>
          <xdr:row>15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15</xdr:row>
          <xdr:rowOff>0</xdr:rowOff>
        </xdr:from>
        <xdr:to>
          <xdr:col>2</xdr:col>
          <xdr:colOff>28575</xdr:colOff>
          <xdr:row>16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16</xdr:row>
          <xdr:rowOff>0</xdr:rowOff>
        </xdr:from>
        <xdr:to>
          <xdr:col>2</xdr:col>
          <xdr:colOff>28575</xdr:colOff>
          <xdr:row>17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17</xdr:row>
          <xdr:rowOff>0</xdr:rowOff>
        </xdr:from>
        <xdr:to>
          <xdr:col>2</xdr:col>
          <xdr:colOff>28575</xdr:colOff>
          <xdr:row>18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0</xdr:rowOff>
        </xdr:from>
        <xdr:to>
          <xdr:col>2</xdr:col>
          <xdr:colOff>28575</xdr:colOff>
          <xdr:row>42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42</xdr:row>
          <xdr:rowOff>0</xdr:rowOff>
        </xdr:from>
        <xdr:to>
          <xdr:col>2</xdr:col>
          <xdr:colOff>28575</xdr:colOff>
          <xdr:row>43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43</xdr:row>
          <xdr:rowOff>0</xdr:rowOff>
        </xdr:from>
        <xdr:to>
          <xdr:col>2</xdr:col>
          <xdr:colOff>28575</xdr:colOff>
          <xdr:row>44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44</xdr:row>
          <xdr:rowOff>0</xdr:rowOff>
        </xdr:from>
        <xdr:to>
          <xdr:col>2</xdr:col>
          <xdr:colOff>28575</xdr:colOff>
          <xdr:row>45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45</xdr:row>
          <xdr:rowOff>0</xdr:rowOff>
        </xdr:from>
        <xdr:to>
          <xdr:col>2</xdr:col>
          <xdr:colOff>28575</xdr:colOff>
          <xdr:row>46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46</xdr:row>
          <xdr:rowOff>0</xdr:rowOff>
        </xdr:from>
        <xdr:to>
          <xdr:col>2</xdr:col>
          <xdr:colOff>28575</xdr:colOff>
          <xdr:row>47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47</xdr:row>
          <xdr:rowOff>0</xdr:rowOff>
        </xdr:from>
        <xdr:to>
          <xdr:col>2</xdr:col>
          <xdr:colOff>28575</xdr:colOff>
          <xdr:row>48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48</xdr:row>
          <xdr:rowOff>0</xdr:rowOff>
        </xdr:from>
        <xdr:to>
          <xdr:col>2</xdr:col>
          <xdr:colOff>28575</xdr:colOff>
          <xdr:row>49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49</xdr:row>
          <xdr:rowOff>0</xdr:rowOff>
        </xdr:from>
        <xdr:to>
          <xdr:col>2</xdr:col>
          <xdr:colOff>28575</xdr:colOff>
          <xdr:row>50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50</xdr:row>
          <xdr:rowOff>0</xdr:rowOff>
        </xdr:from>
        <xdr:to>
          <xdr:col>2</xdr:col>
          <xdr:colOff>28575</xdr:colOff>
          <xdr:row>51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51</xdr:row>
          <xdr:rowOff>0</xdr:rowOff>
        </xdr:from>
        <xdr:to>
          <xdr:col>2</xdr:col>
          <xdr:colOff>28575</xdr:colOff>
          <xdr:row>52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57</xdr:row>
          <xdr:rowOff>0</xdr:rowOff>
        </xdr:from>
        <xdr:to>
          <xdr:col>2</xdr:col>
          <xdr:colOff>28575</xdr:colOff>
          <xdr:row>58</xdr:row>
          <xdr:rowOff>38100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58</xdr:row>
          <xdr:rowOff>0</xdr:rowOff>
        </xdr:from>
        <xdr:to>
          <xdr:col>2</xdr:col>
          <xdr:colOff>28575</xdr:colOff>
          <xdr:row>59</xdr:row>
          <xdr:rowOff>38100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59</xdr:row>
          <xdr:rowOff>0</xdr:rowOff>
        </xdr:from>
        <xdr:to>
          <xdr:col>2</xdr:col>
          <xdr:colOff>28575</xdr:colOff>
          <xdr:row>60</xdr:row>
          <xdr:rowOff>38100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60</xdr:row>
          <xdr:rowOff>0</xdr:rowOff>
        </xdr:from>
        <xdr:to>
          <xdr:col>2</xdr:col>
          <xdr:colOff>28575</xdr:colOff>
          <xdr:row>61</xdr:row>
          <xdr:rowOff>38100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61</xdr:row>
          <xdr:rowOff>0</xdr:rowOff>
        </xdr:from>
        <xdr:to>
          <xdr:col>2</xdr:col>
          <xdr:colOff>28575</xdr:colOff>
          <xdr:row>62</xdr:row>
          <xdr:rowOff>38100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62</xdr:row>
          <xdr:rowOff>0</xdr:rowOff>
        </xdr:from>
        <xdr:to>
          <xdr:col>2</xdr:col>
          <xdr:colOff>28575</xdr:colOff>
          <xdr:row>63</xdr:row>
          <xdr:rowOff>38100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63</xdr:row>
          <xdr:rowOff>0</xdr:rowOff>
        </xdr:from>
        <xdr:to>
          <xdr:col>2</xdr:col>
          <xdr:colOff>28575</xdr:colOff>
          <xdr:row>64</xdr:row>
          <xdr:rowOff>38100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64</xdr:row>
          <xdr:rowOff>0</xdr:rowOff>
        </xdr:from>
        <xdr:to>
          <xdr:col>2</xdr:col>
          <xdr:colOff>28575</xdr:colOff>
          <xdr:row>65</xdr:row>
          <xdr:rowOff>38100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65</xdr:row>
          <xdr:rowOff>0</xdr:rowOff>
        </xdr:from>
        <xdr:to>
          <xdr:col>2</xdr:col>
          <xdr:colOff>28575</xdr:colOff>
          <xdr:row>66</xdr:row>
          <xdr:rowOff>38100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21</xdr:row>
          <xdr:rowOff>0</xdr:rowOff>
        </xdr:from>
        <xdr:to>
          <xdr:col>2</xdr:col>
          <xdr:colOff>28575</xdr:colOff>
          <xdr:row>22</xdr:row>
          <xdr:rowOff>38100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22</xdr:row>
          <xdr:rowOff>0</xdr:rowOff>
        </xdr:from>
        <xdr:to>
          <xdr:col>2</xdr:col>
          <xdr:colOff>28575</xdr:colOff>
          <xdr:row>23</xdr:row>
          <xdr:rowOff>38100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25</xdr:row>
          <xdr:rowOff>0</xdr:rowOff>
        </xdr:from>
        <xdr:to>
          <xdr:col>2</xdr:col>
          <xdr:colOff>28575</xdr:colOff>
          <xdr:row>26</xdr:row>
          <xdr:rowOff>38100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26</xdr:row>
          <xdr:rowOff>0</xdr:rowOff>
        </xdr:from>
        <xdr:to>
          <xdr:col>2</xdr:col>
          <xdr:colOff>28575</xdr:colOff>
          <xdr:row>27</xdr:row>
          <xdr:rowOff>38100</xdr:rowOff>
        </xdr:to>
        <xdr:sp macro=""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27</xdr:row>
          <xdr:rowOff>0</xdr:rowOff>
        </xdr:from>
        <xdr:to>
          <xdr:col>2</xdr:col>
          <xdr:colOff>28575</xdr:colOff>
          <xdr:row>28</xdr:row>
          <xdr:rowOff>38100</xdr:rowOff>
        </xdr:to>
        <xdr:sp macro=""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28</xdr:row>
          <xdr:rowOff>0</xdr:rowOff>
        </xdr:from>
        <xdr:to>
          <xdr:col>2</xdr:col>
          <xdr:colOff>28575</xdr:colOff>
          <xdr:row>29</xdr:row>
          <xdr:rowOff>38100</xdr:rowOff>
        </xdr:to>
        <xdr:sp macro=""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20</xdr:row>
          <xdr:rowOff>171450</xdr:rowOff>
        </xdr:from>
        <xdr:to>
          <xdr:col>6</xdr:col>
          <xdr:colOff>9525</xdr:colOff>
          <xdr:row>22</xdr:row>
          <xdr:rowOff>57150</xdr:rowOff>
        </xdr:to>
        <xdr:sp macro=""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21</xdr:row>
          <xdr:rowOff>171450</xdr:rowOff>
        </xdr:from>
        <xdr:to>
          <xdr:col>6</xdr:col>
          <xdr:colOff>9525</xdr:colOff>
          <xdr:row>23</xdr:row>
          <xdr:rowOff>47625</xdr:rowOff>
        </xdr:to>
        <xdr:sp macro=""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24</xdr:row>
          <xdr:rowOff>171450</xdr:rowOff>
        </xdr:from>
        <xdr:to>
          <xdr:col>6</xdr:col>
          <xdr:colOff>9525</xdr:colOff>
          <xdr:row>26</xdr:row>
          <xdr:rowOff>57150</xdr:rowOff>
        </xdr:to>
        <xdr:sp macro=""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25</xdr:row>
          <xdr:rowOff>171450</xdr:rowOff>
        </xdr:from>
        <xdr:to>
          <xdr:col>6</xdr:col>
          <xdr:colOff>9525</xdr:colOff>
          <xdr:row>27</xdr:row>
          <xdr:rowOff>47625</xdr:rowOff>
        </xdr:to>
        <xdr:sp macro=""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1190625</xdr:colOff>
          <xdr:row>26</xdr:row>
          <xdr:rowOff>171450</xdr:rowOff>
        </xdr:from>
        <xdr:to>
          <xdr:col>6</xdr:col>
          <xdr:colOff>9525</xdr:colOff>
          <xdr:row>28</xdr:row>
          <xdr:rowOff>47625</xdr:rowOff>
        </xdr:to>
        <xdr:sp macro=""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38102</xdr:rowOff>
    </xdr:from>
    <xdr:to>
      <xdr:col>1</xdr:col>
      <xdr:colOff>381000</xdr:colOff>
      <xdr:row>3</xdr:row>
      <xdr:rowOff>34768</xdr:rowOff>
    </xdr:to>
    <xdr:pic>
      <xdr:nvPicPr>
        <xdr:cNvPr id="2" name="Picture 1" descr="UofM logo">
          <a:extLst>
            <a:ext uri="{FF2B5EF4-FFF2-40B4-BE49-F238E27FC236}">
              <a16:creationId xmlns:a16="http://schemas.microsoft.com/office/drawing/2014/main" id="{BED96E66-9C62-4A90-908F-92CAEA089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2"/>
          <a:ext cx="409575" cy="730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14</xdr:row>
          <xdr:rowOff>0</xdr:rowOff>
        </xdr:from>
        <xdr:to>
          <xdr:col>2</xdr:col>
          <xdr:colOff>28575</xdr:colOff>
          <xdr:row>15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15</xdr:row>
          <xdr:rowOff>0</xdr:rowOff>
        </xdr:from>
        <xdr:to>
          <xdr:col>2</xdr:col>
          <xdr:colOff>28575</xdr:colOff>
          <xdr:row>16</xdr:row>
          <xdr:rowOff>38100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16</xdr:row>
          <xdr:rowOff>0</xdr:rowOff>
        </xdr:from>
        <xdr:to>
          <xdr:col>2</xdr:col>
          <xdr:colOff>28575</xdr:colOff>
          <xdr:row>17</xdr:row>
          <xdr:rowOff>38100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0</xdr:rowOff>
        </xdr:from>
        <xdr:to>
          <xdr:col>2</xdr:col>
          <xdr:colOff>28575</xdr:colOff>
          <xdr:row>35</xdr:row>
          <xdr:rowOff>38100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1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0</xdr:rowOff>
        </xdr:from>
        <xdr:to>
          <xdr:col>2</xdr:col>
          <xdr:colOff>28575</xdr:colOff>
          <xdr:row>36</xdr:row>
          <xdr:rowOff>38100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1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37</xdr:row>
          <xdr:rowOff>0</xdr:rowOff>
        </xdr:from>
        <xdr:to>
          <xdr:col>2</xdr:col>
          <xdr:colOff>28575</xdr:colOff>
          <xdr:row>38</xdr:row>
          <xdr:rowOff>38100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1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42</xdr:row>
          <xdr:rowOff>0</xdr:rowOff>
        </xdr:from>
        <xdr:to>
          <xdr:col>2</xdr:col>
          <xdr:colOff>28575</xdr:colOff>
          <xdr:row>43</xdr:row>
          <xdr:rowOff>38100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1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43</xdr:row>
          <xdr:rowOff>0</xdr:rowOff>
        </xdr:from>
        <xdr:to>
          <xdr:col>2</xdr:col>
          <xdr:colOff>28575</xdr:colOff>
          <xdr:row>44</xdr:row>
          <xdr:rowOff>38100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1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44</xdr:row>
          <xdr:rowOff>0</xdr:rowOff>
        </xdr:from>
        <xdr:to>
          <xdr:col>2</xdr:col>
          <xdr:colOff>28575</xdr:colOff>
          <xdr:row>45</xdr:row>
          <xdr:rowOff>38100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1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37</xdr:row>
          <xdr:rowOff>0</xdr:rowOff>
        </xdr:from>
        <xdr:to>
          <xdr:col>2</xdr:col>
          <xdr:colOff>28575</xdr:colOff>
          <xdr:row>38</xdr:row>
          <xdr:rowOff>38100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1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37</xdr:row>
          <xdr:rowOff>0</xdr:rowOff>
        </xdr:from>
        <xdr:to>
          <xdr:col>2</xdr:col>
          <xdr:colOff>28575</xdr:colOff>
          <xdr:row>38</xdr:row>
          <xdr:rowOff>38100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1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36</xdr:row>
          <xdr:rowOff>0</xdr:rowOff>
        </xdr:from>
        <xdr:to>
          <xdr:col>2</xdr:col>
          <xdr:colOff>28575</xdr:colOff>
          <xdr:row>37</xdr:row>
          <xdr:rowOff>38100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1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35</xdr:row>
          <xdr:rowOff>0</xdr:rowOff>
        </xdr:from>
        <xdr:to>
          <xdr:col>2</xdr:col>
          <xdr:colOff>28575</xdr:colOff>
          <xdr:row>36</xdr:row>
          <xdr:rowOff>38100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1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36</xdr:row>
          <xdr:rowOff>0</xdr:rowOff>
        </xdr:from>
        <xdr:to>
          <xdr:col>2</xdr:col>
          <xdr:colOff>28575</xdr:colOff>
          <xdr:row>37</xdr:row>
          <xdr:rowOff>38100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1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44</xdr:row>
          <xdr:rowOff>0</xdr:rowOff>
        </xdr:from>
        <xdr:to>
          <xdr:col>2</xdr:col>
          <xdr:colOff>28575</xdr:colOff>
          <xdr:row>45</xdr:row>
          <xdr:rowOff>38100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1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44</xdr:row>
          <xdr:rowOff>0</xdr:rowOff>
        </xdr:from>
        <xdr:to>
          <xdr:col>2</xdr:col>
          <xdr:colOff>28575</xdr:colOff>
          <xdr:row>45</xdr:row>
          <xdr:rowOff>38100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1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44</xdr:row>
          <xdr:rowOff>0</xdr:rowOff>
        </xdr:from>
        <xdr:to>
          <xdr:col>2</xdr:col>
          <xdr:colOff>28575</xdr:colOff>
          <xdr:row>45</xdr:row>
          <xdr:rowOff>38100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1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EE44-9920-4C6C-ACF2-5BBE33E15E3F}">
  <sheetPr>
    <pageSetUpPr fitToPage="1"/>
  </sheetPr>
  <dimension ref="B1:K95"/>
  <sheetViews>
    <sheetView tabSelected="1" zoomScaleNormal="100" zoomScaleSheetLayoutView="100" workbookViewId="0">
      <selection activeCell="J21" sqref="J21"/>
    </sheetView>
  </sheetViews>
  <sheetFormatPr defaultColWidth="9.140625" defaultRowHeight="13.5" x14ac:dyDescent="0.25"/>
  <cols>
    <col min="1" max="1" width="1.42578125" style="1" customWidth="1"/>
    <col min="2" max="2" width="6" style="1" customWidth="1"/>
    <col min="3" max="3" width="7.85546875" style="1" customWidth="1"/>
    <col min="4" max="4" width="8.85546875" style="1" customWidth="1"/>
    <col min="5" max="5" width="34.7109375" style="1" customWidth="1"/>
    <col min="6" max="6" width="22.28515625" style="1" customWidth="1"/>
    <col min="7" max="7" width="41.5703125" style="1" customWidth="1"/>
    <col min="8" max="8" width="0.85546875" style="1" customWidth="1"/>
    <col min="9" max="16384" width="9.140625" style="1"/>
  </cols>
  <sheetData>
    <row r="1" spans="2:11" ht="23.25" customHeight="1" x14ac:dyDescent="0.35">
      <c r="C1" s="2"/>
      <c r="D1" s="3" t="s">
        <v>5</v>
      </c>
      <c r="E1" s="2"/>
      <c r="F1" s="2"/>
      <c r="G1" s="2"/>
    </row>
    <row r="2" spans="2:11" ht="17.25" x14ac:dyDescent="0.3">
      <c r="D2" s="4" t="s">
        <v>6</v>
      </c>
    </row>
    <row r="3" spans="2:11" ht="17.25" x14ac:dyDescent="0.3">
      <c r="D3" s="4" t="s">
        <v>7</v>
      </c>
    </row>
    <row r="5" spans="2:11" ht="23.25" customHeight="1" x14ac:dyDescent="0.35">
      <c r="B5" s="85" t="s">
        <v>36</v>
      </c>
      <c r="C5" s="85"/>
      <c r="D5" s="85"/>
      <c r="E5" s="85"/>
      <c r="F5" s="85"/>
      <c r="G5" s="85"/>
      <c r="H5" s="85"/>
    </row>
    <row r="6" spans="2:11" x14ac:dyDescent="0.25">
      <c r="B6" s="5" t="s">
        <v>119</v>
      </c>
    </row>
    <row r="7" spans="2:11" s="38" customFormat="1" ht="15.75" customHeight="1" x14ac:dyDescent="0.25">
      <c r="B7" s="37"/>
      <c r="C7" s="37"/>
      <c r="D7" s="37"/>
      <c r="E7" s="37" t="s">
        <v>72</v>
      </c>
      <c r="F7" s="37"/>
      <c r="G7" s="37" t="s">
        <v>44</v>
      </c>
      <c r="J7" s="38" t="s">
        <v>116</v>
      </c>
    </row>
    <row r="8" spans="2:11" ht="16.5" customHeight="1" x14ac:dyDescent="0.25">
      <c r="C8" s="86" t="s">
        <v>37</v>
      </c>
      <c r="D8" s="87"/>
      <c r="E8" s="13"/>
      <c r="F8" s="12" t="s">
        <v>40</v>
      </c>
      <c r="G8" s="13"/>
      <c r="J8" s="1" t="s">
        <v>113</v>
      </c>
    </row>
    <row r="9" spans="2:11" ht="16.5" customHeight="1" x14ac:dyDescent="0.25">
      <c r="C9" s="86" t="s">
        <v>0</v>
      </c>
      <c r="D9" s="87"/>
      <c r="E9" s="76"/>
      <c r="F9" s="12" t="s">
        <v>43</v>
      </c>
      <c r="G9" s="79"/>
      <c r="K9" s="1" t="s">
        <v>111</v>
      </c>
    </row>
    <row r="10" spans="2:11" ht="16.5" customHeight="1" x14ac:dyDescent="0.25">
      <c r="C10" s="11"/>
      <c r="D10" s="12" t="s">
        <v>39</v>
      </c>
      <c r="E10" s="14"/>
      <c r="F10" s="12" t="s">
        <v>42</v>
      </c>
      <c r="G10" s="79"/>
      <c r="K10" s="1" t="s">
        <v>112</v>
      </c>
    </row>
    <row r="11" spans="2:11" ht="16.5" customHeight="1" x14ac:dyDescent="0.25">
      <c r="C11" s="11"/>
      <c r="D11" s="12" t="s">
        <v>70</v>
      </c>
      <c r="E11" s="76"/>
      <c r="F11" s="12" t="s">
        <v>41</v>
      </c>
      <c r="G11" s="15"/>
      <c r="J11" s="1" t="s">
        <v>117</v>
      </c>
    </row>
    <row r="12" spans="2:11" ht="16.5" customHeight="1" x14ac:dyDescent="0.25">
      <c r="C12" s="11"/>
      <c r="D12" s="12" t="s">
        <v>78</v>
      </c>
      <c r="E12" s="76"/>
      <c r="F12" s="12"/>
      <c r="G12" s="59"/>
    </row>
    <row r="13" spans="2:11" x14ac:dyDescent="0.25">
      <c r="C13" s="12"/>
      <c r="D13" s="12"/>
      <c r="E13" s="16"/>
      <c r="F13" s="16"/>
      <c r="G13" s="16"/>
      <c r="H13" s="16"/>
      <c r="J13" s="1" t="s">
        <v>123</v>
      </c>
    </row>
    <row r="14" spans="2:11" x14ac:dyDescent="0.25">
      <c r="B14" s="17"/>
      <c r="C14" s="60" t="s">
        <v>8</v>
      </c>
      <c r="D14" s="60"/>
      <c r="E14" s="22"/>
      <c r="F14" s="20" t="s">
        <v>9</v>
      </c>
      <c r="G14" s="19"/>
    </row>
    <row r="15" spans="2:11" s="43" customFormat="1" ht="16.5" customHeight="1" x14ac:dyDescent="0.25">
      <c r="B15" s="42"/>
      <c r="C15" s="33" t="s">
        <v>46</v>
      </c>
      <c r="D15" s="1"/>
      <c r="E15" s="8" t="s">
        <v>38</v>
      </c>
      <c r="F15" s="24"/>
      <c r="G15" s="44" t="s">
        <v>45</v>
      </c>
    </row>
    <row r="16" spans="2:11" s="43" customFormat="1" ht="16.5" customHeight="1" x14ac:dyDescent="0.25">
      <c r="B16" s="42"/>
      <c r="C16" s="33" t="s">
        <v>3</v>
      </c>
      <c r="D16" s="1"/>
      <c r="E16" s="8" t="s">
        <v>10</v>
      </c>
      <c r="F16" s="23"/>
    </row>
    <row r="17" spans="2:8" s="43" customFormat="1" ht="16.5" customHeight="1" x14ac:dyDescent="0.25">
      <c r="B17" s="42"/>
      <c r="C17" s="33" t="s">
        <v>11</v>
      </c>
      <c r="D17" s="1"/>
      <c r="E17" s="1"/>
      <c r="F17" s="21"/>
      <c r="G17" s="50" t="s">
        <v>12</v>
      </c>
    </row>
    <row r="18" spans="2:8" s="43" customFormat="1" ht="16.5" customHeight="1" x14ac:dyDescent="0.25">
      <c r="B18" s="42"/>
      <c r="C18" s="33" t="s">
        <v>13</v>
      </c>
      <c r="D18" s="1"/>
      <c r="E18" s="8" t="s">
        <v>4</v>
      </c>
      <c r="F18" s="24"/>
      <c r="G18" s="50" t="s">
        <v>14</v>
      </c>
    </row>
    <row r="19" spans="2:8" ht="16.5" customHeight="1" x14ac:dyDescent="0.25">
      <c r="C19" s="6"/>
    </row>
    <row r="20" spans="2:8" ht="15.75" customHeight="1" x14ac:dyDescent="0.25">
      <c r="B20" s="9" t="s">
        <v>79</v>
      </c>
      <c r="C20" s="25"/>
      <c r="D20" s="10"/>
      <c r="E20" s="10"/>
      <c r="F20" s="10"/>
      <c r="G20" s="10"/>
    </row>
    <row r="21" spans="2:8" ht="15.75" customHeight="1" x14ac:dyDescent="0.25">
      <c r="B21" s="52" t="s">
        <v>58</v>
      </c>
      <c r="C21" s="52"/>
      <c r="D21" s="52"/>
      <c r="E21" s="52"/>
      <c r="F21" s="52"/>
      <c r="G21" s="52" t="s">
        <v>61</v>
      </c>
      <c r="H21" s="51"/>
    </row>
    <row r="22" spans="2:8" ht="16.5" customHeight="1" x14ac:dyDescent="0.25">
      <c r="C22" s="43" t="s">
        <v>57</v>
      </c>
      <c r="G22" s="1" t="s">
        <v>62</v>
      </c>
    </row>
    <row r="23" spans="2:8" ht="16.5" customHeight="1" x14ac:dyDescent="0.25">
      <c r="B23" s="42"/>
      <c r="C23" s="6" t="s">
        <v>118</v>
      </c>
      <c r="G23" s="1" t="s">
        <v>63</v>
      </c>
    </row>
    <row r="24" spans="2:8" ht="16.5" customHeight="1" x14ac:dyDescent="0.25">
      <c r="C24" s="6"/>
    </row>
    <row r="25" spans="2:8" ht="15.75" customHeight="1" x14ac:dyDescent="0.25">
      <c r="B25" s="52" t="s">
        <v>59</v>
      </c>
      <c r="C25" s="52"/>
      <c r="D25" s="52"/>
      <c r="E25" s="52"/>
      <c r="F25" s="52"/>
      <c r="G25" s="52" t="s">
        <v>64</v>
      </c>
      <c r="H25" s="51"/>
    </row>
    <row r="26" spans="2:8" ht="16.5" customHeight="1" x14ac:dyDescent="0.25">
      <c r="C26" s="6" t="s">
        <v>68</v>
      </c>
      <c r="G26" s="75" t="s">
        <v>65</v>
      </c>
    </row>
    <row r="27" spans="2:8" ht="16.5" customHeight="1" x14ac:dyDescent="0.25">
      <c r="B27" s="42"/>
      <c r="C27" s="6" t="s">
        <v>69</v>
      </c>
      <c r="G27" s="1" t="s">
        <v>66</v>
      </c>
    </row>
    <row r="28" spans="2:8" ht="16.5" customHeight="1" x14ac:dyDescent="0.25">
      <c r="C28" s="6" t="s">
        <v>73</v>
      </c>
      <c r="G28" s="1" t="s">
        <v>67</v>
      </c>
    </row>
    <row r="29" spans="2:8" ht="16.5" customHeight="1" x14ac:dyDescent="0.25">
      <c r="B29" s="42"/>
      <c r="C29" s="6" t="s">
        <v>60</v>
      </c>
    </row>
    <row r="30" spans="2:8" ht="16.5" customHeight="1" x14ac:dyDescent="0.25">
      <c r="C30" s="6"/>
    </row>
    <row r="31" spans="2:8" ht="15.75" customHeight="1" x14ac:dyDescent="0.25">
      <c r="B31" s="9" t="s">
        <v>56</v>
      </c>
      <c r="C31" s="25"/>
      <c r="D31" s="10"/>
      <c r="E31" s="10"/>
      <c r="F31" s="10"/>
      <c r="G31" s="10"/>
    </row>
    <row r="32" spans="2:8" ht="15.75" customHeight="1" x14ac:dyDescent="0.25">
      <c r="B32" s="39"/>
      <c r="C32" s="40"/>
    </row>
    <row r="33" spans="2:8" ht="15.75" customHeight="1" x14ac:dyDescent="0.25">
      <c r="B33" s="39"/>
      <c r="C33" s="40"/>
      <c r="D33" s="53"/>
      <c r="E33" s="53" t="s">
        <v>1</v>
      </c>
      <c r="F33" s="80"/>
    </row>
    <row r="34" spans="2:8" ht="15.75" customHeight="1" x14ac:dyDescent="0.25">
      <c r="B34" s="39"/>
      <c r="C34" s="40"/>
      <c r="D34" s="53"/>
      <c r="E34" s="53" t="s">
        <v>71</v>
      </c>
      <c r="F34" s="80"/>
    </row>
    <row r="35" spans="2:8" ht="15.75" customHeight="1" x14ac:dyDescent="0.25">
      <c r="B35" s="39"/>
      <c r="C35" s="40"/>
      <c r="D35" s="53"/>
      <c r="E35" s="53" t="s">
        <v>76</v>
      </c>
      <c r="F35" s="80"/>
      <c r="G35" s="57" t="str">
        <f>IF(F35=0," ","Need to be zero")</f>
        <v xml:space="preserve"> </v>
      </c>
    </row>
    <row r="36" spans="2:8" ht="15.75" customHeight="1" thickBot="1" x14ac:dyDescent="0.3">
      <c r="B36" s="39"/>
      <c r="C36" s="40"/>
      <c r="D36" s="53"/>
      <c r="E36" s="54" t="s">
        <v>2</v>
      </c>
      <c r="F36" s="47">
        <f>F33-F34-F35</f>
        <v>0</v>
      </c>
      <c r="G36" s="57" t="str">
        <f>IF(F36=F53," ","Need to match F53 and F67")</f>
        <v xml:space="preserve"> </v>
      </c>
    </row>
    <row r="37" spans="2:8" ht="15.75" customHeight="1" thickTop="1" x14ac:dyDescent="0.25">
      <c r="B37" s="39"/>
      <c r="C37" s="40"/>
    </row>
    <row r="38" spans="2:8" ht="15.75" customHeight="1" x14ac:dyDescent="0.25">
      <c r="B38" s="27" t="s">
        <v>51</v>
      </c>
      <c r="C38" s="27"/>
      <c r="D38" s="27"/>
      <c r="E38" s="27"/>
      <c r="F38" s="27"/>
      <c r="G38" s="27"/>
      <c r="H38" s="51"/>
    </row>
    <row r="39" spans="2:8" ht="15.75" customHeight="1" x14ac:dyDescent="0.25">
      <c r="B39" s="77" t="s">
        <v>121</v>
      </c>
      <c r="C39" s="78"/>
      <c r="D39" s="78"/>
      <c r="E39" s="78"/>
      <c r="F39" s="78"/>
      <c r="G39" s="78"/>
      <c r="H39" s="51"/>
    </row>
    <row r="40" spans="2:8" ht="15.75" customHeight="1" x14ac:dyDescent="0.25">
      <c r="B40" s="51" t="s">
        <v>81</v>
      </c>
      <c r="C40" s="83"/>
      <c r="D40" s="83"/>
      <c r="E40" s="83"/>
      <c r="F40" s="61" t="str">
        <f>IF(C40&lt;&gt;"","","need full string of COA")</f>
        <v>need full string of COA</v>
      </c>
      <c r="G40" s="51"/>
      <c r="H40" s="51"/>
    </row>
    <row r="41" spans="2:8" ht="15.75" x14ac:dyDescent="0.25">
      <c r="B41" s="17"/>
      <c r="C41" s="28" t="s">
        <v>15</v>
      </c>
      <c r="D41" s="18"/>
      <c r="E41" s="29"/>
      <c r="F41" s="48" t="s">
        <v>2</v>
      </c>
      <c r="G41" s="30"/>
    </row>
    <row r="42" spans="2:8" s="43" customFormat="1" ht="16.5" customHeight="1" x14ac:dyDescent="0.25">
      <c r="B42" s="42"/>
      <c r="C42" s="42">
        <v>912000</v>
      </c>
      <c r="D42" s="43" t="s">
        <v>16</v>
      </c>
      <c r="F42" s="80"/>
    </row>
    <row r="43" spans="2:8" s="43" customFormat="1" ht="16.5" customHeight="1" x14ac:dyDescent="0.25">
      <c r="B43" s="42"/>
      <c r="C43" s="42">
        <v>912200</v>
      </c>
      <c r="D43" s="43" t="s">
        <v>17</v>
      </c>
      <c r="F43" s="80"/>
    </row>
    <row r="44" spans="2:8" s="43" customFormat="1" ht="16.5" customHeight="1" x14ac:dyDescent="0.25">
      <c r="B44" s="42"/>
      <c r="C44" s="42">
        <v>912600</v>
      </c>
      <c r="D44" s="43" t="s">
        <v>18</v>
      </c>
      <c r="F44" s="80"/>
    </row>
    <row r="45" spans="2:8" s="43" customFormat="1" ht="16.5" customHeight="1" x14ac:dyDescent="0.25">
      <c r="B45" s="42"/>
      <c r="C45" s="42">
        <v>912700</v>
      </c>
      <c r="D45" s="43" t="s">
        <v>19</v>
      </c>
      <c r="F45" s="80"/>
    </row>
    <row r="46" spans="2:8" s="43" customFormat="1" ht="16.5" customHeight="1" x14ac:dyDescent="0.25">
      <c r="B46" s="42"/>
      <c r="C46" s="42">
        <v>913000</v>
      </c>
      <c r="D46" s="43" t="s">
        <v>20</v>
      </c>
      <c r="F46" s="80"/>
    </row>
    <row r="47" spans="2:8" s="43" customFormat="1" ht="16.5" customHeight="1" x14ac:dyDescent="0.25">
      <c r="B47" s="42"/>
      <c r="C47" s="42">
        <v>913200</v>
      </c>
      <c r="D47" s="43" t="s">
        <v>21</v>
      </c>
      <c r="F47" s="80"/>
    </row>
    <row r="48" spans="2:8" s="43" customFormat="1" ht="16.5" customHeight="1" x14ac:dyDescent="0.25">
      <c r="B48" s="42"/>
      <c r="C48" s="42">
        <v>913600</v>
      </c>
      <c r="D48" s="43" t="s">
        <v>22</v>
      </c>
      <c r="F48" s="80"/>
    </row>
    <row r="49" spans="2:8" s="43" customFormat="1" ht="16.5" customHeight="1" x14ac:dyDescent="0.25">
      <c r="B49" s="42"/>
      <c r="C49" s="42">
        <v>913700</v>
      </c>
      <c r="D49" s="43" t="s">
        <v>23</v>
      </c>
      <c r="F49" s="80"/>
    </row>
    <row r="50" spans="2:8" s="43" customFormat="1" ht="16.5" customHeight="1" x14ac:dyDescent="0.25">
      <c r="B50" s="42"/>
      <c r="C50" s="42">
        <v>914000</v>
      </c>
      <c r="D50" s="43" t="s">
        <v>24</v>
      </c>
      <c r="F50" s="80"/>
    </row>
    <row r="51" spans="2:8" s="43" customFormat="1" ht="16.5" customHeight="1" x14ac:dyDescent="0.25">
      <c r="B51" s="42"/>
      <c r="C51" s="42">
        <v>914200</v>
      </c>
      <c r="D51" s="43" t="s">
        <v>25</v>
      </c>
      <c r="F51" s="80"/>
    </row>
    <row r="52" spans="2:8" s="43" customFormat="1" ht="16.5" customHeight="1" x14ac:dyDescent="0.25">
      <c r="B52" s="42"/>
      <c r="C52" s="42">
        <v>914600</v>
      </c>
      <c r="D52" s="43" t="s">
        <v>26</v>
      </c>
      <c r="F52" s="80"/>
    </row>
    <row r="53" spans="2:8" s="43" customFormat="1" ht="18" customHeight="1" thickBot="1" x14ac:dyDescent="0.3">
      <c r="B53" s="42"/>
      <c r="C53" s="42"/>
      <c r="E53" s="46" t="s">
        <v>75</v>
      </c>
      <c r="F53" s="47">
        <f>SUM(F42:F52)</f>
        <v>0</v>
      </c>
      <c r="G53" s="58" t="str">
        <f>IF(F67=F53," ","Need to match F62")</f>
        <v xml:space="preserve"> </v>
      </c>
    </row>
    <row r="54" spans="2:8" ht="15.75" customHeight="1" thickTop="1" x14ac:dyDescent="0.25">
      <c r="B54" s="84" t="s">
        <v>50</v>
      </c>
      <c r="C54" s="84"/>
      <c r="D54" s="84"/>
      <c r="E54" s="84"/>
      <c r="F54" s="84"/>
      <c r="G54" s="84"/>
    </row>
    <row r="55" spans="2:8" ht="15.75" customHeight="1" x14ac:dyDescent="0.25">
      <c r="B55" s="77" t="s">
        <v>122</v>
      </c>
      <c r="C55" s="78"/>
      <c r="D55" s="78"/>
      <c r="E55" s="78"/>
      <c r="F55" s="78"/>
      <c r="G55" s="78"/>
      <c r="H55" s="51"/>
    </row>
    <row r="56" spans="2:8" ht="15.75" customHeight="1" x14ac:dyDescent="0.25">
      <c r="B56" s="51" t="s">
        <v>81</v>
      </c>
      <c r="C56" s="83"/>
      <c r="D56" s="83"/>
      <c r="E56" s="83"/>
      <c r="F56" s="61" t="str">
        <f>IF(C56&lt;&gt;"","","need full string of COA")</f>
        <v>need full string of COA</v>
      </c>
      <c r="G56" s="51"/>
      <c r="H56" s="51"/>
    </row>
    <row r="57" spans="2:8" ht="15.75" customHeight="1" x14ac:dyDescent="0.25">
      <c r="B57" s="17"/>
      <c r="C57" s="28" t="s">
        <v>15</v>
      </c>
      <c r="D57" s="18"/>
      <c r="E57" s="29"/>
      <c r="F57" s="48" t="s">
        <v>52</v>
      </c>
      <c r="G57" s="30"/>
    </row>
    <row r="58" spans="2:8" ht="16.5" customHeight="1" x14ac:dyDescent="0.25">
      <c r="B58" s="42"/>
      <c r="C58" s="7">
        <v>932025</v>
      </c>
      <c r="D58" s="33" t="s">
        <v>27</v>
      </c>
      <c r="E58" s="34"/>
      <c r="F58" s="81"/>
    </row>
    <row r="59" spans="2:8" ht="16.5" customHeight="1" x14ac:dyDescent="0.25">
      <c r="B59" s="42"/>
      <c r="C59" s="7">
        <v>932026</v>
      </c>
      <c r="D59" s="33" t="s">
        <v>28</v>
      </c>
      <c r="E59" s="34"/>
      <c r="F59" s="81"/>
    </row>
    <row r="60" spans="2:8" ht="16.5" customHeight="1" x14ac:dyDescent="0.25">
      <c r="B60" s="42"/>
      <c r="C60" s="7">
        <v>932027</v>
      </c>
      <c r="D60" s="33" t="s">
        <v>29</v>
      </c>
      <c r="E60" s="34"/>
      <c r="F60" s="81"/>
    </row>
    <row r="61" spans="2:8" ht="16.5" customHeight="1" x14ac:dyDescent="0.25">
      <c r="B61" s="42"/>
      <c r="C61" s="7">
        <v>932028</v>
      </c>
      <c r="D61" s="33" t="s">
        <v>30</v>
      </c>
      <c r="E61" s="34"/>
      <c r="F61" s="81"/>
    </row>
    <row r="62" spans="2:8" ht="16.5" customHeight="1" x14ac:dyDescent="0.25">
      <c r="B62" s="42"/>
      <c r="C62" s="7">
        <v>932029</v>
      </c>
      <c r="D62" s="33" t="s">
        <v>31</v>
      </c>
      <c r="E62" s="34"/>
      <c r="F62" s="81"/>
    </row>
    <row r="63" spans="2:8" ht="16.5" customHeight="1" x14ac:dyDescent="0.25">
      <c r="B63" s="42"/>
      <c r="C63" s="7">
        <v>932030</v>
      </c>
      <c r="D63" s="33" t="s">
        <v>32</v>
      </c>
      <c r="E63" s="34"/>
      <c r="F63" s="81"/>
    </row>
    <row r="64" spans="2:8" ht="16.5" customHeight="1" x14ac:dyDescent="0.25">
      <c r="B64" s="42"/>
      <c r="C64" s="7">
        <v>932031</v>
      </c>
      <c r="D64" s="33" t="s">
        <v>33</v>
      </c>
      <c r="E64" s="34"/>
      <c r="F64" s="81"/>
    </row>
    <row r="65" spans="2:8" ht="16.5" customHeight="1" x14ac:dyDescent="0.25">
      <c r="B65" s="42"/>
      <c r="C65" s="7">
        <v>932032</v>
      </c>
      <c r="D65" s="33" t="s">
        <v>34</v>
      </c>
      <c r="E65" s="34"/>
      <c r="F65" s="81"/>
    </row>
    <row r="66" spans="2:8" ht="16.5" customHeight="1" x14ac:dyDescent="0.25">
      <c r="B66" s="42"/>
      <c r="C66" s="35"/>
      <c r="D66" s="33" t="s">
        <v>120</v>
      </c>
      <c r="E66" s="34"/>
      <c r="F66" s="82"/>
    </row>
    <row r="67" spans="2:8" ht="15.75" customHeight="1" thickBot="1" x14ac:dyDescent="0.3">
      <c r="C67" s="7"/>
      <c r="D67" s="33"/>
      <c r="E67" s="31" t="s">
        <v>77</v>
      </c>
      <c r="F67" s="32">
        <f>SUM(F58:F66)</f>
        <v>0</v>
      </c>
      <c r="G67" s="57" t="str">
        <f>IF(F67=F53," ","Need to match with cell F53")</f>
        <v xml:space="preserve"> </v>
      </c>
    </row>
    <row r="68" spans="2:8" ht="15.75" customHeight="1" thickTop="1" x14ac:dyDescent="0.25">
      <c r="B68" s="9" t="s">
        <v>80</v>
      </c>
      <c r="C68" s="25"/>
      <c r="D68" s="10"/>
      <c r="E68" s="10"/>
      <c r="F68" s="10"/>
      <c r="G68" s="10"/>
    </row>
    <row r="69" spans="2:8" s="41" customFormat="1" x14ac:dyDescent="0.25">
      <c r="B69" s="55" t="s">
        <v>74</v>
      </c>
      <c r="C69" s="56"/>
      <c r="D69" s="56"/>
      <c r="E69" s="56"/>
      <c r="F69" s="56"/>
      <c r="G69" s="56"/>
    </row>
    <row r="70" spans="2:8" ht="30" customHeight="1" x14ac:dyDescent="0.25">
      <c r="C70" s="6"/>
      <c r="D70" s="12" t="s">
        <v>53</v>
      </c>
      <c r="E70" s="13"/>
      <c r="F70" s="12" t="s">
        <v>49</v>
      </c>
      <c r="G70" s="26"/>
      <c r="H70" s="49"/>
    </row>
    <row r="71" spans="2:8" ht="30" customHeight="1" x14ac:dyDescent="0.25">
      <c r="C71" s="6"/>
      <c r="D71" s="12" t="s">
        <v>47</v>
      </c>
      <c r="E71" s="13"/>
      <c r="F71" s="12" t="s">
        <v>48</v>
      </c>
      <c r="G71" s="26"/>
    </row>
    <row r="72" spans="2:8" ht="30" customHeight="1" x14ac:dyDescent="0.25">
      <c r="C72" s="6"/>
      <c r="D72" s="12" t="s">
        <v>54</v>
      </c>
      <c r="E72" s="13"/>
      <c r="F72" s="12" t="s">
        <v>55</v>
      </c>
      <c r="G72" s="26"/>
    </row>
    <row r="75" spans="2:8" x14ac:dyDescent="0.25">
      <c r="E75" s="36"/>
      <c r="F75" s="36"/>
      <c r="G75" s="36"/>
    </row>
    <row r="76" spans="2:8" x14ac:dyDescent="0.25">
      <c r="E76" s="36"/>
      <c r="F76" s="36"/>
      <c r="G76" s="36"/>
    </row>
    <row r="77" spans="2:8" x14ac:dyDescent="0.25">
      <c r="E77" s="36"/>
      <c r="F77" s="36"/>
      <c r="G77" s="36"/>
    </row>
    <row r="78" spans="2:8" x14ac:dyDescent="0.25">
      <c r="E78" s="36"/>
      <c r="F78" s="36"/>
      <c r="G78" s="36"/>
    </row>
    <row r="79" spans="2:8" x14ac:dyDescent="0.25">
      <c r="E79" s="36"/>
      <c r="F79" s="36"/>
      <c r="G79" s="36"/>
    </row>
    <row r="80" spans="2:8" x14ac:dyDescent="0.25">
      <c r="E80" s="36"/>
      <c r="F80" s="36"/>
      <c r="G80" s="36"/>
    </row>
    <row r="81" spans="3:7" x14ac:dyDescent="0.25">
      <c r="E81" s="36"/>
      <c r="F81" s="36"/>
      <c r="G81" s="36"/>
    </row>
    <row r="82" spans="3:7" x14ac:dyDescent="0.25">
      <c r="E82" s="36"/>
      <c r="F82" s="36"/>
      <c r="G82" s="36"/>
    </row>
    <row r="83" spans="3:7" x14ac:dyDescent="0.25">
      <c r="C83" s="1" t="s">
        <v>35</v>
      </c>
      <c r="E83" s="36"/>
      <c r="F83" s="36" t="s">
        <v>35</v>
      </c>
      <c r="G83" s="36"/>
    </row>
    <row r="84" spans="3:7" x14ac:dyDescent="0.25">
      <c r="E84" s="36"/>
      <c r="F84" s="36"/>
      <c r="G84" s="36"/>
    </row>
    <row r="85" spans="3:7" x14ac:dyDescent="0.25">
      <c r="E85" s="36"/>
      <c r="F85" s="36"/>
      <c r="G85" s="36"/>
    </row>
    <row r="86" spans="3:7" x14ac:dyDescent="0.25">
      <c r="E86" s="36"/>
      <c r="F86" s="36"/>
      <c r="G86" s="36"/>
    </row>
    <row r="87" spans="3:7" x14ac:dyDescent="0.25">
      <c r="E87" s="36"/>
      <c r="F87" s="36"/>
      <c r="G87" s="36"/>
    </row>
    <row r="88" spans="3:7" x14ac:dyDescent="0.25">
      <c r="E88" s="36"/>
      <c r="F88" s="36"/>
      <c r="G88" s="36"/>
    </row>
    <row r="89" spans="3:7" x14ac:dyDescent="0.25">
      <c r="E89" s="36"/>
      <c r="F89" s="36"/>
      <c r="G89" s="36"/>
    </row>
    <row r="90" spans="3:7" x14ac:dyDescent="0.25">
      <c r="E90" s="36"/>
      <c r="F90" s="36"/>
      <c r="G90" s="36"/>
    </row>
    <row r="91" spans="3:7" x14ac:dyDescent="0.25">
      <c r="E91" s="36"/>
      <c r="F91" s="36"/>
      <c r="G91" s="36"/>
    </row>
    <row r="92" spans="3:7" x14ac:dyDescent="0.25">
      <c r="E92" s="36"/>
      <c r="F92" s="36"/>
      <c r="G92" s="36"/>
    </row>
    <row r="93" spans="3:7" x14ac:dyDescent="0.25">
      <c r="E93" s="36"/>
      <c r="F93" s="36"/>
      <c r="G93" s="36"/>
    </row>
    <row r="94" spans="3:7" x14ac:dyDescent="0.25">
      <c r="E94" s="36"/>
      <c r="F94" s="36"/>
      <c r="G94" s="36"/>
    </row>
    <row r="95" spans="3:7" x14ac:dyDescent="0.25">
      <c r="E95" s="36"/>
      <c r="F95" s="36"/>
      <c r="G95" s="36"/>
    </row>
  </sheetData>
  <sheetProtection sheet="1" selectLockedCells="1"/>
  <mergeCells count="6">
    <mergeCell ref="C56:E56"/>
    <mergeCell ref="B54:G54"/>
    <mergeCell ref="B5:H5"/>
    <mergeCell ref="C8:D8"/>
    <mergeCell ref="C9:D9"/>
    <mergeCell ref="C40:E40"/>
  </mergeCells>
  <conditionalFormatting sqref="G1:G20 G22:G24 G26:G37 G41 G43:G53 G57:G1048576">
    <cfRule type="containsText" dxfId="1" priority="2" operator="containsText" text="Need">
      <formula>NOT(ISERROR(SEARCH("Need",G1)))</formula>
    </cfRule>
  </conditionalFormatting>
  <hyperlinks>
    <hyperlink ref="G26" location="'SBC Financial Reconcilation'!A1" display="Financial Reconciliation Form" xr:uid="{A7C75C90-6FC8-4EEB-90C2-959A749DAE55}"/>
  </hyperlinks>
  <printOptions horizontalCentered="1"/>
  <pageMargins left="0.75" right="0.39" top="0.51" bottom="0.51" header="0.5" footer="0.5"/>
  <pageSetup scale="6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14</xdr:row>
                    <xdr:rowOff>0</xdr:rowOff>
                  </from>
                  <to>
                    <xdr:col>2</xdr:col>
                    <xdr:colOff>28575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15</xdr:row>
                    <xdr:rowOff>0</xdr:rowOff>
                  </from>
                  <to>
                    <xdr:col>2</xdr:col>
                    <xdr:colOff>28575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16</xdr:row>
                    <xdr:rowOff>0</xdr:rowOff>
                  </from>
                  <to>
                    <xdr:col>2</xdr:col>
                    <xdr:colOff>28575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142875</xdr:colOff>
                    <xdr:row>17</xdr:row>
                    <xdr:rowOff>0</xdr:rowOff>
                  </from>
                  <to>
                    <xdr:col>2</xdr:col>
                    <xdr:colOff>28575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1</xdr:col>
                    <xdr:colOff>142875</xdr:colOff>
                    <xdr:row>41</xdr:row>
                    <xdr:rowOff>0</xdr:rowOff>
                  </from>
                  <to>
                    <xdr:col>2</xdr:col>
                    <xdr:colOff>28575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1</xdr:col>
                    <xdr:colOff>142875</xdr:colOff>
                    <xdr:row>42</xdr:row>
                    <xdr:rowOff>0</xdr:rowOff>
                  </from>
                  <to>
                    <xdr:col>2</xdr:col>
                    <xdr:colOff>28575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142875</xdr:colOff>
                    <xdr:row>43</xdr:row>
                    <xdr:rowOff>0</xdr:rowOff>
                  </from>
                  <to>
                    <xdr:col>2</xdr:col>
                    <xdr:colOff>28575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1</xdr:col>
                    <xdr:colOff>142875</xdr:colOff>
                    <xdr:row>44</xdr:row>
                    <xdr:rowOff>0</xdr:rowOff>
                  </from>
                  <to>
                    <xdr:col>2</xdr:col>
                    <xdr:colOff>28575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1</xdr:col>
                    <xdr:colOff>142875</xdr:colOff>
                    <xdr:row>45</xdr:row>
                    <xdr:rowOff>0</xdr:rowOff>
                  </from>
                  <to>
                    <xdr:col>2</xdr:col>
                    <xdr:colOff>28575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1</xdr:col>
                    <xdr:colOff>142875</xdr:colOff>
                    <xdr:row>46</xdr:row>
                    <xdr:rowOff>0</xdr:rowOff>
                  </from>
                  <to>
                    <xdr:col>2</xdr:col>
                    <xdr:colOff>28575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1</xdr:col>
                    <xdr:colOff>142875</xdr:colOff>
                    <xdr:row>47</xdr:row>
                    <xdr:rowOff>0</xdr:rowOff>
                  </from>
                  <to>
                    <xdr:col>2</xdr:col>
                    <xdr:colOff>28575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1</xdr:col>
                    <xdr:colOff>142875</xdr:colOff>
                    <xdr:row>48</xdr:row>
                    <xdr:rowOff>0</xdr:rowOff>
                  </from>
                  <to>
                    <xdr:col>2</xdr:col>
                    <xdr:colOff>28575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1</xdr:col>
                    <xdr:colOff>142875</xdr:colOff>
                    <xdr:row>49</xdr:row>
                    <xdr:rowOff>0</xdr:rowOff>
                  </from>
                  <to>
                    <xdr:col>2</xdr:col>
                    <xdr:colOff>28575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1</xdr:col>
                    <xdr:colOff>142875</xdr:colOff>
                    <xdr:row>50</xdr:row>
                    <xdr:rowOff>0</xdr:rowOff>
                  </from>
                  <to>
                    <xdr:col>2</xdr:col>
                    <xdr:colOff>28575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1</xdr:col>
                    <xdr:colOff>142875</xdr:colOff>
                    <xdr:row>51</xdr:row>
                    <xdr:rowOff>0</xdr:rowOff>
                  </from>
                  <to>
                    <xdr:col>2</xdr:col>
                    <xdr:colOff>28575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19" name="Check Box 39">
              <controlPr defaultSize="0" autoFill="0" autoLine="0" autoPict="0">
                <anchor moveWithCells="1">
                  <from>
                    <xdr:col>1</xdr:col>
                    <xdr:colOff>142875</xdr:colOff>
                    <xdr:row>57</xdr:row>
                    <xdr:rowOff>0</xdr:rowOff>
                  </from>
                  <to>
                    <xdr:col>2</xdr:col>
                    <xdr:colOff>28575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20" name="Check Box 40">
              <controlPr defaultSize="0" autoFill="0" autoLine="0" autoPict="0">
                <anchor moveWithCells="1">
                  <from>
                    <xdr:col>1</xdr:col>
                    <xdr:colOff>142875</xdr:colOff>
                    <xdr:row>58</xdr:row>
                    <xdr:rowOff>0</xdr:rowOff>
                  </from>
                  <to>
                    <xdr:col>2</xdr:col>
                    <xdr:colOff>28575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21" name="Check Box 41">
              <controlPr defaultSize="0" autoFill="0" autoLine="0" autoPict="0">
                <anchor moveWithCells="1">
                  <from>
                    <xdr:col>1</xdr:col>
                    <xdr:colOff>142875</xdr:colOff>
                    <xdr:row>59</xdr:row>
                    <xdr:rowOff>0</xdr:rowOff>
                  </from>
                  <to>
                    <xdr:col>2</xdr:col>
                    <xdr:colOff>28575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22" name="Check Box 42">
              <controlPr defaultSize="0" autoFill="0" autoLine="0" autoPict="0">
                <anchor moveWithCells="1">
                  <from>
                    <xdr:col>1</xdr:col>
                    <xdr:colOff>142875</xdr:colOff>
                    <xdr:row>60</xdr:row>
                    <xdr:rowOff>0</xdr:rowOff>
                  </from>
                  <to>
                    <xdr:col>2</xdr:col>
                    <xdr:colOff>28575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23" name="Check Box 43">
              <controlPr defaultSize="0" autoFill="0" autoLine="0" autoPict="0">
                <anchor moveWithCells="1">
                  <from>
                    <xdr:col>1</xdr:col>
                    <xdr:colOff>142875</xdr:colOff>
                    <xdr:row>61</xdr:row>
                    <xdr:rowOff>0</xdr:rowOff>
                  </from>
                  <to>
                    <xdr:col>2</xdr:col>
                    <xdr:colOff>28575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24" name="Check Box 44">
              <controlPr defaultSize="0" autoFill="0" autoLine="0" autoPict="0">
                <anchor moveWithCells="1">
                  <from>
                    <xdr:col>1</xdr:col>
                    <xdr:colOff>142875</xdr:colOff>
                    <xdr:row>62</xdr:row>
                    <xdr:rowOff>0</xdr:rowOff>
                  </from>
                  <to>
                    <xdr:col>2</xdr:col>
                    <xdr:colOff>28575</xdr:colOff>
                    <xdr:row>63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25" name="Check Box 45">
              <controlPr defaultSize="0" autoFill="0" autoLine="0" autoPict="0">
                <anchor moveWithCells="1">
                  <from>
                    <xdr:col>1</xdr:col>
                    <xdr:colOff>142875</xdr:colOff>
                    <xdr:row>63</xdr:row>
                    <xdr:rowOff>0</xdr:rowOff>
                  </from>
                  <to>
                    <xdr:col>2</xdr:col>
                    <xdr:colOff>28575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26" name="Check Box 46">
              <controlPr defaultSize="0" autoFill="0" autoLine="0" autoPict="0">
                <anchor moveWithCells="1">
                  <from>
                    <xdr:col>1</xdr:col>
                    <xdr:colOff>142875</xdr:colOff>
                    <xdr:row>64</xdr:row>
                    <xdr:rowOff>0</xdr:rowOff>
                  </from>
                  <to>
                    <xdr:col>2</xdr:col>
                    <xdr:colOff>28575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27" name="Check Box 47">
              <controlPr defaultSize="0" autoFill="0" autoLine="0" autoPict="0">
                <anchor moveWithCells="1">
                  <from>
                    <xdr:col>1</xdr:col>
                    <xdr:colOff>142875</xdr:colOff>
                    <xdr:row>65</xdr:row>
                    <xdr:rowOff>0</xdr:rowOff>
                  </from>
                  <to>
                    <xdr:col>2</xdr:col>
                    <xdr:colOff>28575</xdr:colOff>
                    <xdr:row>66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28" name="Check Box 66">
              <controlPr defaultSize="0" autoFill="0" autoLine="0" autoPict="0">
                <anchor moveWithCells="1">
                  <from>
                    <xdr:col>1</xdr:col>
                    <xdr:colOff>142875</xdr:colOff>
                    <xdr:row>21</xdr:row>
                    <xdr:rowOff>0</xdr:rowOff>
                  </from>
                  <to>
                    <xdr:col>2</xdr:col>
                    <xdr:colOff>28575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29" name="Check Box 67">
              <controlPr defaultSize="0" autoFill="0" autoLine="0" autoPict="0">
                <anchor moveWithCells="1">
                  <from>
                    <xdr:col>1</xdr:col>
                    <xdr:colOff>142875</xdr:colOff>
                    <xdr:row>22</xdr:row>
                    <xdr:rowOff>0</xdr:rowOff>
                  </from>
                  <to>
                    <xdr:col>2</xdr:col>
                    <xdr:colOff>28575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30" name="Check Box 72">
              <controlPr defaultSize="0" autoFill="0" autoLine="0" autoPict="0">
                <anchor moveWithCells="1">
                  <from>
                    <xdr:col>1</xdr:col>
                    <xdr:colOff>142875</xdr:colOff>
                    <xdr:row>25</xdr:row>
                    <xdr:rowOff>0</xdr:rowOff>
                  </from>
                  <to>
                    <xdr:col>2</xdr:col>
                    <xdr:colOff>28575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31" name="Check Box 73">
              <controlPr defaultSize="0" autoFill="0" autoLine="0" autoPict="0">
                <anchor moveWithCells="1">
                  <from>
                    <xdr:col>1</xdr:col>
                    <xdr:colOff>142875</xdr:colOff>
                    <xdr:row>26</xdr:row>
                    <xdr:rowOff>0</xdr:rowOff>
                  </from>
                  <to>
                    <xdr:col>2</xdr:col>
                    <xdr:colOff>28575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32" name="Check Box 74">
              <controlPr defaultSize="0" autoFill="0" autoLine="0" autoPict="0">
                <anchor moveWithCells="1">
                  <from>
                    <xdr:col>1</xdr:col>
                    <xdr:colOff>142875</xdr:colOff>
                    <xdr:row>27</xdr:row>
                    <xdr:rowOff>0</xdr:rowOff>
                  </from>
                  <to>
                    <xdr:col>2</xdr:col>
                    <xdr:colOff>28575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33" name="Check Box 75">
              <controlPr defaultSize="0" autoFill="0" autoLine="0" autoPict="0">
                <anchor moveWithCells="1">
                  <from>
                    <xdr:col>1</xdr:col>
                    <xdr:colOff>142875</xdr:colOff>
                    <xdr:row>28</xdr:row>
                    <xdr:rowOff>0</xdr:rowOff>
                  </from>
                  <to>
                    <xdr:col>2</xdr:col>
                    <xdr:colOff>28575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34" name="Check Box 78">
              <controlPr defaultSize="0" autoFill="0" autoLine="0" autoPict="0">
                <anchor moveWithCells="1">
                  <from>
                    <xdr:col>5</xdr:col>
                    <xdr:colOff>1190625</xdr:colOff>
                    <xdr:row>20</xdr:row>
                    <xdr:rowOff>171450</xdr:rowOff>
                  </from>
                  <to>
                    <xdr:col>6</xdr:col>
                    <xdr:colOff>9525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35" name="Check Box 79">
              <controlPr defaultSize="0" autoFill="0" autoLine="0" autoPict="0">
                <anchor moveWithCells="1">
                  <from>
                    <xdr:col>5</xdr:col>
                    <xdr:colOff>1190625</xdr:colOff>
                    <xdr:row>21</xdr:row>
                    <xdr:rowOff>171450</xdr:rowOff>
                  </from>
                  <to>
                    <xdr:col>6</xdr:col>
                    <xdr:colOff>9525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36" name="Check Box 80">
              <controlPr defaultSize="0" autoFill="0" autoLine="0" autoPict="0">
                <anchor moveWithCells="1">
                  <from>
                    <xdr:col>5</xdr:col>
                    <xdr:colOff>1190625</xdr:colOff>
                    <xdr:row>24</xdr:row>
                    <xdr:rowOff>171450</xdr:rowOff>
                  </from>
                  <to>
                    <xdr:col>6</xdr:col>
                    <xdr:colOff>9525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37" name="Check Box 81">
              <controlPr defaultSize="0" autoFill="0" autoLine="0" autoPict="0">
                <anchor moveWithCells="1">
                  <from>
                    <xdr:col>5</xdr:col>
                    <xdr:colOff>1190625</xdr:colOff>
                    <xdr:row>25</xdr:row>
                    <xdr:rowOff>171450</xdr:rowOff>
                  </from>
                  <to>
                    <xdr:col>6</xdr:col>
                    <xdr:colOff>9525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38" name="Check Box 82">
              <controlPr defaultSize="0" autoFill="0" autoLine="0" autoPict="0">
                <anchor moveWithCells="1">
                  <from>
                    <xdr:col>5</xdr:col>
                    <xdr:colOff>1190625</xdr:colOff>
                    <xdr:row>26</xdr:row>
                    <xdr:rowOff>171450</xdr:rowOff>
                  </from>
                  <to>
                    <xdr:col>6</xdr:col>
                    <xdr:colOff>9525</xdr:colOff>
                    <xdr:row>28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5CAD-DA8B-42DF-BF94-A6109B1FEE3E}">
  <sheetPr>
    <pageSetUpPr fitToPage="1"/>
  </sheetPr>
  <dimension ref="B1:H56"/>
  <sheetViews>
    <sheetView zoomScaleNormal="100" zoomScaleSheetLayoutView="100" workbookViewId="0">
      <selection activeCell="D22" sqref="D22"/>
    </sheetView>
  </sheetViews>
  <sheetFormatPr defaultColWidth="9.140625" defaultRowHeight="13.5" x14ac:dyDescent="0.25"/>
  <cols>
    <col min="1" max="1" width="1.42578125" style="1" customWidth="1"/>
    <col min="2" max="2" width="6" style="1" customWidth="1"/>
    <col min="3" max="3" width="7.85546875" style="1" customWidth="1"/>
    <col min="4" max="4" width="8.85546875" style="1" customWidth="1"/>
    <col min="5" max="5" width="34.7109375" style="1" customWidth="1"/>
    <col min="6" max="6" width="22.28515625" style="1" customWidth="1"/>
    <col min="7" max="7" width="41.5703125" style="1" customWidth="1"/>
    <col min="8" max="8" width="0.85546875" style="1" customWidth="1"/>
    <col min="9" max="16384" width="9.140625" style="1"/>
  </cols>
  <sheetData>
    <row r="1" spans="2:8" ht="23.25" customHeight="1" x14ac:dyDescent="0.35">
      <c r="C1" s="3" t="s">
        <v>5</v>
      </c>
      <c r="D1" s="3"/>
      <c r="E1" s="2"/>
      <c r="F1" s="2"/>
      <c r="G1" s="2"/>
    </row>
    <row r="2" spans="2:8" ht="17.25" x14ac:dyDescent="0.3">
      <c r="C2" s="4" t="s">
        <v>6</v>
      </c>
      <c r="D2" s="4"/>
    </row>
    <row r="3" spans="2:8" ht="17.25" x14ac:dyDescent="0.3">
      <c r="C3" s="4" t="s">
        <v>7</v>
      </c>
      <c r="D3" s="4"/>
    </row>
    <row r="5" spans="2:8" ht="23.25" customHeight="1" x14ac:dyDescent="0.35">
      <c r="B5" s="85" t="s">
        <v>110</v>
      </c>
      <c r="C5" s="85"/>
      <c r="D5" s="85"/>
      <c r="E5" s="85"/>
      <c r="F5" s="85"/>
      <c r="G5" s="85"/>
      <c r="H5" s="85"/>
    </row>
    <row r="6" spans="2:8" x14ac:dyDescent="0.25">
      <c r="B6" s="5" t="s">
        <v>82</v>
      </c>
    </row>
    <row r="7" spans="2:8" s="38" customFormat="1" ht="15.75" customHeight="1" x14ac:dyDescent="0.25">
      <c r="B7" s="37" t="s">
        <v>109</v>
      </c>
      <c r="C7" s="37"/>
      <c r="D7" s="37"/>
      <c r="E7" s="37"/>
      <c r="F7" s="37"/>
      <c r="G7" s="37" t="s">
        <v>44</v>
      </c>
    </row>
    <row r="8" spans="2:8" ht="15.75" x14ac:dyDescent="0.25">
      <c r="B8" s="69" t="s">
        <v>83</v>
      </c>
      <c r="C8" s="70"/>
      <c r="D8" s="70"/>
      <c r="E8" s="71"/>
      <c r="F8" s="72"/>
      <c r="G8" s="73"/>
    </row>
    <row r="9" spans="2:8" ht="16.5" customHeight="1" x14ac:dyDescent="0.25">
      <c r="C9" s="86" t="s">
        <v>0</v>
      </c>
      <c r="D9" s="87"/>
      <c r="E9" s="13">
        <f>Request!E9</f>
        <v>0</v>
      </c>
      <c r="F9" s="12" t="s">
        <v>85</v>
      </c>
      <c r="G9" s="13" t="s">
        <v>86</v>
      </c>
    </row>
    <row r="10" spans="2:8" ht="16.5" customHeight="1" x14ac:dyDescent="0.25">
      <c r="C10" s="86" t="s">
        <v>84</v>
      </c>
      <c r="D10" s="87"/>
      <c r="E10" s="76"/>
      <c r="F10" s="12" t="s">
        <v>39</v>
      </c>
      <c r="G10" s="15"/>
    </row>
    <row r="11" spans="2:8" ht="16.5" customHeight="1" x14ac:dyDescent="0.25">
      <c r="C11" s="11"/>
      <c r="D11" s="12" t="s">
        <v>70</v>
      </c>
      <c r="E11" s="76"/>
      <c r="F11" s="12"/>
      <c r="G11" s="79"/>
    </row>
    <row r="12" spans="2:8" ht="16.5" customHeight="1" x14ac:dyDescent="0.25">
      <c r="C12" s="11"/>
      <c r="D12" s="12"/>
      <c r="E12" s="59"/>
      <c r="F12" s="12"/>
      <c r="G12" s="59"/>
    </row>
    <row r="13" spans="2:8" ht="15.75" x14ac:dyDescent="0.25">
      <c r="B13" s="69" t="s">
        <v>87</v>
      </c>
      <c r="C13" s="70"/>
      <c r="D13" s="70"/>
      <c r="E13" s="71"/>
      <c r="F13" s="72"/>
      <c r="G13" s="73"/>
    </row>
    <row r="14" spans="2:8" ht="15" x14ac:dyDescent="0.25">
      <c r="B14" s="65" t="s">
        <v>88</v>
      </c>
      <c r="C14" s="12"/>
      <c r="D14" s="12"/>
      <c r="E14" s="16"/>
      <c r="F14" s="16"/>
      <c r="G14" s="16"/>
      <c r="H14" s="16"/>
    </row>
    <row r="15" spans="2:8" s="43" customFormat="1" ht="16.5" customHeight="1" x14ac:dyDescent="0.25">
      <c r="B15" s="42"/>
      <c r="C15" s="33" t="s">
        <v>115</v>
      </c>
      <c r="D15" s="1"/>
      <c r="E15" s="8"/>
      <c r="F15" s="62"/>
      <c r="G15" s="44"/>
    </row>
    <row r="16" spans="2:8" s="43" customFormat="1" ht="16.5" customHeight="1" x14ac:dyDescent="0.25">
      <c r="B16" s="42"/>
      <c r="C16" s="33" t="s">
        <v>114</v>
      </c>
      <c r="D16" s="1"/>
      <c r="E16" s="8"/>
      <c r="F16" s="21"/>
    </row>
    <row r="17" spans="2:8" s="43" customFormat="1" ht="16.5" customHeight="1" x14ac:dyDescent="0.25">
      <c r="B17" s="42"/>
      <c r="C17" s="33" t="s">
        <v>89</v>
      </c>
      <c r="D17" s="1"/>
      <c r="E17" s="1"/>
      <c r="F17" s="21"/>
      <c r="G17" s="50"/>
    </row>
    <row r="18" spans="2:8" ht="16.5" customHeight="1" x14ac:dyDescent="0.25">
      <c r="C18" s="6"/>
    </row>
    <row r="19" spans="2:8" ht="16.5" customHeight="1" x14ac:dyDescent="0.25">
      <c r="C19" s="6" t="s">
        <v>90</v>
      </c>
      <c r="D19" s="63"/>
      <c r="E19" s="63"/>
      <c r="F19" s="8" t="s">
        <v>93</v>
      </c>
      <c r="G19" s="63"/>
    </row>
    <row r="20" spans="2:8" ht="16.5" customHeight="1" x14ac:dyDescent="0.25">
      <c r="C20" s="6"/>
      <c r="D20" s="88" t="s">
        <v>91</v>
      </c>
      <c r="E20" s="88"/>
    </row>
    <row r="21" spans="2:8" ht="16.5" customHeight="1" x14ac:dyDescent="0.25">
      <c r="C21" s="6"/>
    </row>
    <row r="22" spans="2:8" ht="16.5" customHeight="1" x14ac:dyDescent="0.25">
      <c r="C22" s="6" t="s">
        <v>90</v>
      </c>
      <c r="D22" s="63"/>
      <c r="E22" s="63"/>
      <c r="F22" s="8" t="s">
        <v>93</v>
      </c>
      <c r="G22" s="63"/>
    </row>
    <row r="23" spans="2:8" ht="16.5" customHeight="1" x14ac:dyDescent="0.25">
      <c r="C23" s="6"/>
      <c r="D23" s="88" t="s">
        <v>94</v>
      </c>
      <c r="E23" s="88"/>
    </row>
    <row r="24" spans="2:8" ht="16.5" customHeight="1" x14ac:dyDescent="0.25">
      <c r="C24" s="6"/>
    </row>
    <row r="25" spans="2:8" ht="16.5" customHeight="1" x14ac:dyDescent="0.25">
      <c r="C25" s="6"/>
    </row>
    <row r="26" spans="2:8" ht="15.75" customHeight="1" x14ac:dyDescent="0.25">
      <c r="B26" s="37" t="s">
        <v>95</v>
      </c>
      <c r="C26" s="25"/>
      <c r="D26" s="10"/>
      <c r="E26" s="10"/>
      <c r="F26" s="10"/>
      <c r="G26" s="10"/>
    </row>
    <row r="27" spans="2:8" ht="15.75" customHeight="1" x14ac:dyDescent="0.25">
      <c r="B27" s="74" t="s">
        <v>99</v>
      </c>
      <c r="C27" s="74"/>
      <c r="D27" s="74"/>
      <c r="E27" s="74"/>
      <c r="F27" s="74"/>
      <c r="G27" s="74"/>
      <c r="H27" s="51"/>
    </row>
    <row r="28" spans="2:8" ht="15.75" customHeight="1" x14ac:dyDescent="0.25">
      <c r="B28" s="39"/>
      <c r="C28" s="40"/>
    </row>
    <row r="29" spans="2:8" ht="15.75" customHeight="1" x14ac:dyDescent="0.25">
      <c r="B29" s="39"/>
      <c r="C29" s="40"/>
      <c r="D29" s="53" t="s">
        <v>96</v>
      </c>
      <c r="E29" s="45"/>
    </row>
    <row r="30" spans="2:8" ht="15.75" customHeight="1" x14ac:dyDescent="0.25">
      <c r="B30" s="39"/>
      <c r="C30" s="40"/>
      <c r="D30" s="53" t="s">
        <v>97</v>
      </c>
      <c r="E30" s="45"/>
    </row>
    <row r="31" spans="2:8" ht="15.75" customHeight="1" thickBot="1" x14ac:dyDescent="0.3">
      <c r="B31" s="39"/>
      <c r="C31" s="40"/>
      <c r="D31" s="53" t="s">
        <v>98</v>
      </c>
      <c r="E31" s="64">
        <f>E29-E30</f>
        <v>0</v>
      </c>
    </row>
    <row r="32" spans="2:8" ht="16.5" customHeight="1" thickTop="1" x14ac:dyDescent="0.25">
      <c r="C32" s="6"/>
    </row>
    <row r="33" spans="2:8" ht="15.75" customHeight="1" x14ac:dyDescent="0.25">
      <c r="B33" s="74" t="s">
        <v>100</v>
      </c>
      <c r="C33" s="74"/>
      <c r="D33" s="74"/>
      <c r="E33" s="74"/>
      <c r="F33" s="74"/>
      <c r="G33" s="74"/>
      <c r="H33" s="51"/>
    </row>
    <row r="34" spans="2:8" ht="15.75" customHeight="1" x14ac:dyDescent="0.25">
      <c r="B34" s="65" t="s">
        <v>88</v>
      </c>
      <c r="C34" s="51"/>
      <c r="D34" s="51"/>
      <c r="E34" s="51"/>
      <c r="F34" s="51"/>
      <c r="G34" s="51"/>
      <c r="H34" s="51"/>
    </row>
    <row r="35" spans="2:8" ht="16.5" customHeight="1" x14ac:dyDescent="0.25">
      <c r="C35" s="66" t="s">
        <v>101</v>
      </c>
    </row>
    <row r="36" spans="2:8" ht="16.5" customHeight="1" x14ac:dyDescent="0.25">
      <c r="B36" s="42"/>
      <c r="C36" s="67" t="s">
        <v>106</v>
      </c>
    </row>
    <row r="37" spans="2:8" ht="16.5" customHeight="1" x14ac:dyDescent="0.25">
      <c r="B37" s="42"/>
      <c r="C37" s="67" t="s">
        <v>107</v>
      </c>
    </row>
    <row r="38" spans="2:8" ht="16.5" customHeight="1" x14ac:dyDescent="0.25">
      <c r="C38" s="67" t="s">
        <v>102</v>
      </c>
    </row>
    <row r="39" spans="2:8" ht="16.5" customHeight="1" x14ac:dyDescent="0.25">
      <c r="C39" s="6"/>
    </row>
    <row r="40" spans="2:8" ht="16.5" customHeight="1" x14ac:dyDescent="0.25">
      <c r="C40" s="6" t="s">
        <v>90</v>
      </c>
      <c r="D40" s="63"/>
      <c r="E40" s="63"/>
      <c r="F40" s="8" t="s">
        <v>93</v>
      </c>
      <c r="G40" s="63"/>
    </row>
    <row r="41" spans="2:8" ht="16.5" customHeight="1" x14ac:dyDescent="0.25">
      <c r="C41" s="6"/>
      <c r="D41" s="88" t="s">
        <v>92</v>
      </c>
      <c r="E41" s="88"/>
    </row>
    <row r="42" spans="2:8" ht="16.5" customHeight="1" x14ac:dyDescent="0.25">
      <c r="C42" s="6"/>
      <c r="D42" s="68"/>
      <c r="E42" s="68"/>
    </row>
    <row r="43" spans="2:8" ht="16.5" customHeight="1" x14ac:dyDescent="0.25">
      <c r="B43" s="42"/>
      <c r="C43" s="67" t="s">
        <v>103</v>
      </c>
    </row>
    <row r="44" spans="2:8" ht="16.5" customHeight="1" x14ac:dyDescent="0.25">
      <c r="C44" s="67" t="s">
        <v>104</v>
      </c>
    </row>
    <row r="45" spans="2:8" ht="16.5" customHeight="1" x14ac:dyDescent="0.25">
      <c r="B45" s="42"/>
      <c r="C45" s="67" t="s">
        <v>105</v>
      </c>
    </row>
    <row r="46" spans="2:8" ht="16.5" customHeight="1" x14ac:dyDescent="0.25">
      <c r="C46" s="6"/>
    </row>
    <row r="47" spans="2:8" ht="16.5" customHeight="1" x14ac:dyDescent="0.25">
      <c r="C47" s="6" t="s">
        <v>90</v>
      </c>
      <c r="D47" s="63"/>
      <c r="E47" s="63"/>
      <c r="F47" s="8" t="s">
        <v>93</v>
      </c>
      <c r="G47" s="63"/>
    </row>
    <row r="48" spans="2:8" ht="16.5" customHeight="1" x14ac:dyDescent="0.25">
      <c r="C48" s="6"/>
      <c r="D48" s="88" t="s">
        <v>108</v>
      </c>
      <c r="E48" s="88"/>
    </row>
    <row r="49" spans="3:7" ht="16.5" customHeight="1" x14ac:dyDescent="0.25">
      <c r="C49" s="6"/>
    </row>
    <row r="50" spans="3:7" x14ac:dyDescent="0.25">
      <c r="E50" s="36"/>
      <c r="F50" s="36"/>
      <c r="G50" s="36"/>
    </row>
    <row r="51" spans="3:7" x14ac:dyDescent="0.25">
      <c r="E51" s="36"/>
      <c r="F51" s="36"/>
      <c r="G51" s="36"/>
    </row>
    <row r="52" spans="3:7" x14ac:dyDescent="0.25">
      <c r="E52" s="36"/>
      <c r="F52" s="36"/>
      <c r="G52" s="36"/>
    </row>
    <row r="53" spans="3:7" x14ac:dyDescent="0.25">
      <c r="E53" s="36"/>
      <c r="F53" s="36"/>
      <c r="G53" s="36"/>
    </row>
    <row r="54" spans="3:7" x14ac:dyDescent="0.25">
      <c r="E54" s="36"/>
      <c r="F54" s="36"/>
      <c r="G54" s="36"/>
    </row>
    <row r="55" spans="3:7" x14ac:dyDescent="0.25">
      <c r="E55" s="36"/>
      <c r="F55" s="36"/>
      <c r="G55" s="36"/>
    </row>
    <row r="56" spans="3:7" x14ac:dyDescent="0.25">
      <c r="E56" s="36"/>
      <c r="F56" s="36"/>
      <c r="G56" s="36"/>
    </row>
  </sheetData>
  <sheetProtection selectLockedCells="1"/>
  <mergeCells count="7">
    <mergeCell ref="D48:E48"/>
    <mergeCell ref="B5:H5"/>
    <mergeCell ref="C9:D9"/>
    <mergeCell ref="C10:D10"/>
    <mergeCell ref="D20:E20"/>
    <mergeCell ref="D23:E23"/>
    <mergeCell ref="D41:E41"/>
  </mergeCells>
  <conditionalFormatting sqref="G1:G26 G28 G31:G1048576">
    <cfRule type="containsText" dxfId="0" priority="1" operator="containsText" text="Need">
      <formula>NOT(ISERROR(SEARCH("Need",G1)))</formula>
    </cfRule>
  </conditionalFormatting>
  <printOptions horizontalCentered="1"/>
  <pageMargins left="0.75" right="0.39" top="0.51" bottom="0.51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142875</xdr:colOff>
                    <xdr:row>14</xdr:row>
                    <xdr:rowOff>0</xdr:rowOff>
                  </from>
                  <to>
                    <xdr:col>2</xdr:col>
                    <xdr:colOff>28575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15</xdr:row>
                    <xdr:rowOff>0</xdr:rowOff>
                  </from>
                  <to>
                    <xdr:col>2</xdr:col>
                    <xdr:colOff>28575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</xdr:col>
                    <xdr:colOff>142875</xdr:colOff>
                    <xdr:row>16</xdr:row>
                    <xdr:rowOff>0</xdr:rowOff>
                  </from>
                  <to>
                    <xdr:col>2</xdr:col>
                    <xdr:colOff>28575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7" name="Check Box 25">
              <controlPr defaultSize="0" autoFill="0" autoLine="0" autoPict="0">
                <anchor moveWithCells="1">
                  <from>
                    <xdr:col>1</xdr:col>
                    <xdr:colOff>142875</xdr:colOff>
                    <xdr:row>34</xdr:row>
                    <xdr:rowOff>0</xdr:rowOff>
                  </from>
                  <to>
                    <xdr:col>2</xdr:col>
                    <xdr:colOff>28575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8" name="Check Box 26">
              <controlPr defaultSize="0" autoFill="0" autoLine="0" autoPict="0">
                <anchor moveWithCells="1">
                  <from>
                    <xdr:col>1</xdr:col>
                    <xdr:colOff>142875</xdr:colOff>
                    <xdr:row>35</xdr:row>
                    <xdr:rowOff>0</xdr:rowOff>
                  </from>
                  <to>
                    <xdr:col>2</xdr:col>
                    <xdr:colOff>28575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9" name="Check Box 27">
              <controlPr defaultSize="0" autoFill="0" autoLine="0" autoPict="0">
                <anchor moveWithCells="1">
                  <from>
                    <xdr:col>1</xdr:col>
                    <xdr:colOff>142875</xdr:colOff>
                    <xdr:row>37</xdr:row>
                    <xdr:rowOff>0</xdr:rowOff>
                  </from>
                  <to>
                    <xdr:col>2</xdr:col>
                    <xdr:colOff>28575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0" name="Check Box 28">
              <controlPr defaultSize="0" autoFill="0" autoLine="0" autoPict="0">
                <anchor moveWithCells="1">
                  <from>
                    <xdr:col>1</xdr:col>
                    <xdr:colOff>142875</xdr:colOff>
                    <xdr:row>42</xdr:row>
                    <xdr:rowOff>0</xdr:rowOff>
                  </from>
                  <to>
                    <xdr:col>2</xdr:col>
                    <xdr:colOff>28575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11" name="Check Box 29">
              <controlPr defaultSize="0" autoFill="0" autoLine="0" autoPict="0">
                <anchor moveWithCells="1">
                  <from>
                    <xdr:col>1</xdr:col>
                    <xdr:colOff>142875</xdr:colOff>
                    <xdr:row>43</xdr:row>
                    <xdr:rowOff>0</xdr:rowOff>
                  </from>
                  <to>
                    <xdr:col>2</xdr:col>
                    <xdr:colOff>28575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12" name="Check Box 30">
              <controlPr defaultSize="0" autoFill="0" autoLine="0" autoPict="0">
                <anchor moveWithCells="1">
                  <from>
                    <xdr:col>1</xdr:col>
                    <xdr:colOff>142875</xdr:colOff>
                    <xdr:row>44</xdr:row>
                    <xdr:rowOff>0</xdr:rowOff>
                  </from>
                  <to>
                    <xdr:col>2</xdr:col>
                    <xdr:colOff>28575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13" name="Check Box 38">
              <controlPr defaultSize="0" autoFill="0" autoLine="0" autoPict="0">
                <anchor moveWithCells="1">
                  <from>
                    <xdr:col>1</xdr:col>
                    <xdr:colOff>142875</xdr:colOff>
                    <xdr:row>37</xdr:row>
                    <xdr:rowOff>0</xdr:rowOff>
                  </from>
                  <to>
                    <xdr:col>2</xdr:col>
                    <xdr:colOff>28575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14" name="Check Box 39">
              <controlPr defaultSize="0" autoFill="0" autoLine="0" autoPict="0">
                <anchor moveWithCells="1">
                  <from>
                    <xdr:col>1</xdr:col>
                    <xdr:colOff>142875</xdr:colOff>
                    <xdr:row>37</xdr:row>
                    <xdr:rowOff>0</xdr:rowOff>
                  </from>
                  <to>
                    <xdr:col>2</xdr:col>
                    <xdr:colOff>28575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15" name="Check Box 40">
              <controlPr defaultSize="0" autoFill="0" autoLine="0" autoPict="0">
                <anchor moveWithCells="1">
                  <from>
                    <xdr:col>1</xdr:col>
                    <xdr:colOff>142875</xdr:colOff>
                    <xdr:row>36</xdr:row>
                    <xdr:rowOff>0</xdr:rowOff>
                  </from>
                  <to>
                    <xdr:col>2</xdr:col>
                    <xdr:colOff>28575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16" name="Check Box 41">
              <controlPr defaultSize="0" autoFill="0" autoLine="0" autoPict="0">
                <anchor moveWithCells="1">
                  <from>
                    <xdr:col>1</xdr:col>
                    <xdr:colOff>142875</xdr:colOff>
                    <xdr:row>35</xdr:row>
                    <xdr:rowOff>0</xdr:rowOff>
                  </from>
                  <to>
                    <xdr:col>2</xdr:col>
                    <xdr:colOff>28575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17" name="Check Box 42">
              <controlPr defaultSize="0" autoFill="0" autoLine="0" autoPict="0">
                <anchor moveWithCells="1">
                  <from>
                    <xdr:col>1</xdr:col>
                    <xdr:colOff>142875</xdr:colOff>
                    <xdr:row>36</xdr:row>
                    <xdr:rowOff>0</xdr:rowOff>
                  </from>
                  <to>
                    <xdr:col>2</xdr:col>
                    <xdr:colOff>28575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18" name="Check Box 43">
              <controlPr defaultSize="0" autoFill="0" autoLine="0" autoPict="0">
                <anchor moveWithCells="1">
                  <from>
                    <xdr:col>1</xdr:col>
                    <xdr:colOff>142875</xdr:colOff>
                    <xdr:row>44</xdr:row>
                    <xdr:rowOff>0</xdr:rowOff>
                  </from>
                  <to>
                    <xdr:col>2</xdr:col>
                    <xdr:colOff>28575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19" name="Check Box 44">
              <controlPr defaultSize="0" autoFill="0" autoLine="0" autoPict="0">
                <anchor moveWithCells="1">
                  <from>
                    <xdr:col>1</xdr:col>
                    <xdr:colOff>142875</xdr:colOff>
                    <xdr:row>44</xdr:row>
                    <xdr:rowOff>0</xdr:rowOff>
                  </from>
                  <to>
                    <xdr:col>2</xdr:col>
                    <xdr:colOff>28575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20" name="Check Box 45">
              <controlPr defaultSize="0" autoFill="0" autoLine="0" autoPict="0">
                <anchor moveWithCells="1">
                  <from>
                    <xdr:col>1</xdr:col>
                    <xdr:colOff>142875</xdr:colOff>
                    <xdr:row>44</xdr:row>
                    <xdr:rowOff>0</xdr:rowOff>
                  </from>
                  <to>
                    <xdr:col>2</xdr:col>
                    <xdr:colOff>28575</xdr:colOff>
                    <xdr:row>45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Request</vt:lpstr>
      <vt:lpstr>SBC Financial Reconcilation</vt:lpstr>
      <vt:lpstr>Request!Print_Area</vt:lpstr>
      <vt:lpstr>'SBC Financial Reconcilation'!Print_Area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 Le-Frederick (yenle)</dc:creator>
  <cp:lastModifiedBy>Danny Linton (dmlinton)</cp:lastModifiedBy>
  <cp:lastPrinted>2026-03-12T15:57:05Z</cp:lastPrinted>
  <dcterms:created xsi:type="dcterms:W3CDTF">2026-02-17T20:51:29Z</dcterms:created>
  <dcterms:modified xsi:type="dcterms:W3CDTF">2026-03-19T15:10:13Z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