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wilkrsn\Desktop\"/>
    </mc:Choice>
  </mc:AlternateContent>
  <xr:revisionPtr revIDLastSave="0" documentId="8_{FB50FC75-8808-49FF-9B09-32C4AA8C0D4A}" xr6:coauthVersionLast="41" xr6:coauthVersionMax="41" xr10:uidLastSave="{00000000-0000-0000-0000-000000000000}"/>
  <bookViews>
    <workbookView xWindow="810" yWindow="600" windowWidth="18390" windowHeight="14760" xr2:uid="{8FAC2FBF-5364-481C-B9D5-A1119E7031E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H321" i="1" l="1"/>
  <c r="AE321" i="1"/>
  <c r="AB321" i="1"/>
  <c r="Y321" i="1"/>
  <c r="V321" i="1"/>
  <c r="S321" i="1"/>
  <c r="P321" i="1"/>
  <c r="M321" i="1"/>
  <c r="J321" i="1"/>
  <c r="G321" i="1"/>
  <c r="D321" i="1"/>
  <c r="AF320" i="1"/>
  <c r="W320" i="1"/>
  <c r="T320" i="1"/>
  <c r="K320" i="1"/>
  <c r="H320" i="1"/>
  <c r="AF319" i="1"/>
  <c r="W319" i="1"/>
  <c r="T319" i="1"/>
  <c r="K319" i="1"/>
  <c r="H319" i="1"/>
  <c r="AF318" i="1"/>
  <c r="W318" i="1"/>
  <c r="T318" i="1"/>
  <c r="K318" i="1"/>
  <c r="H318" i="1"/>
  <c r="AF317" i="1"/>
  <c r="AC317" i="1"/>
  <c r="W317" i="1"/>
  <c r="T317" i="1"/>
  <c r="K317" i="1"/>
  <c r="H317" i="1"/>
  <c r="AF316" i="1"/>
  <c r="W316" i="1"/>
  <c r="T316" i="1"/>
  <c r="K316" i="1"/>
  <c r="H316" i="1"/>
  <c r="AF315" i="1"/>
  <c r="W315" i="1"/>
  <c r="T315" i="1"/>
  <c r="K315" i="1"/>
  <c r="H315" i="1"/>
  <c r="AF314" i="1"/>
  <c r="W314" i="1"/>
  <c r="T314" i="1"/>
  <c r="K314" i="1"/>
  <c r="H314" i="1"/>
  <c r="AF313" i="1"/>
  <c r="W313" i="1"/>
  <c r="T313" i="1"/>
  <c r="K313" i="1"/>
  <c r="H313" i="1"/>
  <c r="AF312" i="1"/>
  <c r="W312" i="1"/>
  <c r="T312" i="1"/>
  <c r="K312" i="1"/>
  <c r="H312" i="1"/>
  <c r="AF311" i="1"/>
  <c r="W311" i="1"/>
  <c r="T311" i="1"/>
  <c r="Q311" i="1"/>
  <c r="K311" i="1"/>
  <c r="H311" i="1"/>
  <c r="AH309" i="1"/>
  <c r="AE309" i="1"/>
  <c r="AC309" i="1"/>
  <c r="AB309" i="1"/>
  <c r="Y309" i="1"/>
  <c r="W309" i="1"/>
  <c r="S309" i="1"/>
  <c r="T309" i="1" s="1"/>
  <c r="P309" i="1"/>
  <c r="N309" i="1"/>
  <c r="M309" i="1"/>
  <c r="J309" i="1"/>
  <c r="G309" i="1"/>
  <c r="H307" i="1" s="1"/>
  <c r="D309" i="1"/>
  <c r="AF308" i="1"/>
  <c r="AC308" i="1"/>
  <c r="W308" i="1"/>
  <c r="T308" i="1"/>
  <c r="N308" i="1"/>
  <c r="E308" i="1"/>
  <c r="AC307" i="1"/>
  <c r="W307" i="1"/>
  <c r="T307" i="1"/>
  <c r="N307" i="1"/>
  <c r="K307" i="1"/>
  <c r="E307" i="1"/>
  <c r="E309" i="1" s="1"/>
  <c r="AH305" i="1"/>
  <c r="AF305" i="1"/>
  <c r="AE305" i="1"/>
  <c r="AF304" i="1" s="1"/>
  <c r="AB305" i="1"/>
  <c r="Z305" i="1"/>
  <c r="Y305" i="1"/>
  <c r="Z303" i="1" s="1"/>
  <c r="V305" i="1"/>
  <c r="T305" i="1"/>
  <c r="S305" i="1"/>
  <c r="T304" i="1" s="1"/>
  <c r="P305" i="1"/>
  <c r="M305" i="1"/>
  <c r="K305" i="1"/>
  <c r="J305" i="1"/>
  <c r="G305" i="1"/>
  <c r="H304" i="1" s="1"/>
  <c r="E305" i="1"/>
  <c r="D305" i="1"/>
  <c r="Z304" i="1"/>
  <c r="Q304" i="1"/>
  <c r="N304" i="1"/>
  <c r="K304" i="1"/>
  <c r="E304" i="1"/>
  <c r="AF303" i="1"/>
  <c r="W303" i="1"/>
  <c r="T303" i="1"/>
  <c r="Q303" i="1"/>
  <c r="K303" i="1"/>
  <c r="H303" i="1"/>
  <c r="E303" i="1"/>
  <c r="AH301" i="1"/>
  <c r="AF301" i="1"/>
  <c r="AE301" i="1"/>
  <c r="AB301" i="1"/>
  <c r="AC298" i="1" s="1"/>
  <c r="Z301" i="1"/>
  <c r="Y301" i="1"/>
  <c r="V301" i="1"/>
  <c r="T301" i="1"/>
  <c r="S301" i="1"/>
  <c r="P301" i="1"/>
  <c r="N301" i="1"/>
  <c r="M301" i="1"/>
  <c r="N299" i="1" s="1"/>
  <c r="J301" i="1"/>
  <c r="H301" i="1"/>
  <c r="G301" i="1"/>
  <c r="D301" i="1"/>
  <c r="AI300" i="1"/>
  <c r="AF300" i="1"/>
  <c r="Z300" i="1"/>
  <c r="T300" i="1"/>
  <c r="N300" i="1"/>
  <c r="K300" i="1"/>
  <c r="H300" i="1"/>
  <c r="AI299" i="1"/>
  <c r="AF299" i="1"/>
  <c r="Z299" i="1"/>
  <c r="T299" i="1"/>
  <c r="K299" i="1"/>
  <c r="H299" i="1"/>
  <c r="AF298" i="1"/>
  <c r="Z298" i="1"/>
  <c r="T298" i="1"/>
  <c r="N298" i="1"/>
  <c r="H298" i="1"/>
  <c r="E298" i="1"/>
  <c r="AF297" i="1"/>
  <c r="Z297" i="1"/>
  <c r="T297" i="1"/>
  <c r="N297" i="1"/>
  <c r="H297" i="1"/>
  <c r="E297" i="1"/>
  <c r="AI296" i="1"/>
  <c r="AF296" i="1"/>
  <c r="Z296" i="1"/>
  <c r="T296" i="1"/>
  <c r="N296" i="1"/>
  <c r="K296" i="1"/>
  <c r="H296" i="1"/>
  <c r="AI295" i="1"/>
  <c r="AF295" i="1"/>
  <c r="Z295" i="1"/>
  <c r="T295" i="1"/>
  <c r="N295" i="1"/>
  <c r="K295" i="1"/>
  <c r="H295" i="1"/>
  <c r="AF294" i="1"/>
  <c r="Z294" i="1"/>
  <c r="T294" i="1"/>
  <c r="N294" i="1"/>
  <c r="H294" i="1"/>
  <c r="E294" i="1"/>
  <c r="AF293" i="1"/>
  <c r="Z293" i="1"/>
  <c r="T293" i="1"/>
  <c r="N293" i="1"/>
  <c r="H293" i="1"/>
  <c r="E293" i="1"/>
  <c r="AI292" i="1"/>
  <c r="AF292" i="1"/>
  <c r="Z292" i="1"/>
  <c r="T292" i="1"/>
  <c r="N292" i="1"/>
  <c r="K292" i="1"/>
  <c r="H292" i="1"/>
  <c r="AI291" i="1"/>
  <c r="AF291" i="1"/>
  <c r="Z291" i="1"/>
  <c r="T291" i="1"/>
  <c r="N291" i="1"/>
  <c r="K291" i="1"/>
  <c r="H291" i="1"/>
  <c r="AH289" i="1"/>
  <c r="AF289" i="1"/>
  <c r="AE289" i="1"/>
  <c r="AB289" i="1"/>
  <c r="Z289" i="1"/>
  <c r="Y289" i="1"/>
  <c r="V289" i="1"/>
  <c r="T289" i="1"/>
  <c r="S289" i="1"/>
  <c r="P289" i="1"/>
  <c r="N289" i="1"/>
  <c r="M289" i="1"/>
  <c r="J289" i="1"/>
  <c r="H289" i="1"/>
  <c r="G289" i="1"/>
  <c r="D289" i="1"/>
  <c r="AI288" i="1"/>
  <c r="AF288" i="1"/>
  <c r="Z288" i="1"/>
  <c r="T288" i="1"/>
  <c r="N288" i="1"/>
  <c r="K288" i="1"/>
  <c r="H288" i="1"/>
  <c r="AI287" i="1"/>
  <c r="AF287" i="1"/>
  <c r="Z287" i="1"/>
  <c r="T287" i="1"/>
  <c r="N287" i="1"/>
  <c r="K287" i="1"/>
  <c r="H287" i="1"/>
  <c r="AF286" i="1"/>
  <c r="Z286" i="1"/>
  <c r="T286" i="1"/>
  <c r="Q286" i="1"/>
  <c r="N286" i="1"/>
  <c r="H286" i="1"/>
  <c r="E286" i="1"/>
  <c r="AF285" i="1"/>
  <c r="Z285" i="1"/>
  <c r="T285" i="1"/>
  <c r="Q285" i="1"/>
  <c r="N285" i="1"/>
  <c r="H285" i="1"/>
  <c r="E285" i="1"/>
  <c r="AI284" i="1"/>
  <c r="AF284" i="1"/>
  <c r="Z284" i="1"/>
  <c r="W284" i="1"/>
  <c r="T284" i="1"/>
  <c r="N284" i="1"/>
  <c r="K284" i="1"/>
  <c r="H284" i="1"/>
  <c r="AI282" i="1"/>
  <c r="AH282" i="1"/>
  <c r="AF282" i="1"/>
  <c r="AE282" i="1"/>
  <c r="AC282" i="1"/>
  <c r="AB282" i="1"/>
  <c r="Z282" i="1"/>
  <c r="Y282" i="1"/>
  <c r="W282" i="1"/>
  <c r="V282" i="1"/>
  <c r="T282" i="1"/>
  <c r="S282" i="1"/>
  <c r="Q282" i="1"/>
  <c r="P282" i="1"/>
  <c r="N282" i="1"/>
  <c r="M282" i="1"/>
  <c r="K282" i="1"/>
  <c r="J282" i="1"/>
  <c r="H282" i="1"/>
  <c r="G282" i="1"/>
  <c r="D282" i="1"/>
  <c r="E280" i="1" s="1"/>
  <c r="AF281" i="1"/>
  <c r="AC281" i="1"/>
  <c r="Z281" i="1"/>
  <c r="T281" i="1"/>
  <c r="Q281" i="1"/>
  <c r="N281" i="1"/>
  <c r="H281" i="1"/>
  <c r="E281" i="1"/>
  <c r="AI280" i="1"/>
  <c r="AF280" i="1"/>
  <c r="Z280" i="1"/>
  <c r="W280" i="1"/>
  <c r="T280" i="1"/>
  <c r="N280" i="1"/>
  <c r="K280" i="1"/>
  <c r="H280" i="1"/>
  <c r="AI279" i="1"/>
  <c r="AF279" i="1"/>
  <c r="Z279" i="1"/>
  <c r="W279" i="1"/>
  <c r="T279" i="1"/>
  <c r="N279" i="1"/>
  <c r="K279" i="1"/>
  <c r="H279" i="1"/>
  <c r="E279" i="1"/>
  <c r="AF278" i="1"/>
  <c r="AC278" i="1"/>
  <c r="Z278" i="1"/>
  <c r="T278" i="1"/>
  <c r="Q278" i="1"/>
  <c r="N278" i="1"/>
  <c r="H278" i="1"/>
  <c r="E278" i="1"/>
  <c r="E282" i="1" s="1"/>
  <c r="AI277" i="1"/>
  <c r="AF277" i="1"/>
  <c r="AC277" i="1"/>
  <c r="Z277" i="1"/>
  <c r="W277" i="1"/>
  <c r="T277" i="1"/>
  <c r="Q277" i="1"/>
  <c r="N277" i="1"/>
  <c r="K277" i="1"/>
  <c r="H277" i="1"/>
  <c r="E277" i="1"/>
  <c r="AH275" i="1"/>
  <c r="AE275" i="1"/>
  <c r="AB275" i="1"/>
  <c r="Y275" i="1"/>
  <c r="W275" i="1"/>
  <c r="V275" i="1"/>
  <c r="W274" i="1" s="1"/>
  <c r="S275" i="1"/>
  <c r="Q275" i="1"/>
  <c r="P275" i="1"/>
  <c r="Q272" i="1" s="1"/>
  <c r="M275" i="1"/>
  <c r="N275" i="1" s="1"/>
  <c r="K275" i="1"/>
  <c r="J275" i="1"/>
  <c r="G275" i="1"/>
  <c r="H274" i="1" s="1"/>
  <c r="D275" i="1"/>
  <c r="AF274" i="1"/>
  <c r="Q274" i="1"/>
  <c r="N274" i="1"/>
  <c r="E274" i="1"/>
  <c r="W273" i="1"/>
  <c r="Q273" i="1"/>
  <c r="N273" i="1"/>
  <c r="AI272" i="1"/>
  <c r="AF272" i="1"/>
  <c r="W272" i="1"/>
  <c r="N272" i="1"/>
  <c r="H272" i="1"/>
  <c r="AI271" i="1"/>
  <c r="AF271" i="1"/>
  <c r="W271" i="1"/>
  <c r="Q271" i="1"/>
  <c r="N271" i="1"/>
  <c r="K271" i="1"/>
  <c r="H271" i="1"/>
  <c r="AF270" i="1"/>
  <c r="W270" i="1"/>
  <c r="Q270" i="1"/>
  <c r="N270" i="1"/>
  <c r="H270" i="1"/>
  <c r="AI268" i="1"/>
  <c r="AH268" i="1"/>
  <c r="AE268" i="1"/>
  <c r="AC268" i="1"/>
  <c r="AB268" i="1"/>
  <c r="Y268" i="1"/>
  <c r="W268" i="1"/>
  <c r="V268" i="1"/>
  <c r="S268" i="1"/>
  <c r="Q268" i="1"/>
  <c r="P268" i="1"/>
  <c r="M268" i="1"/>
  <c r="K268" i="1"/>
  <c r="J268" i="1"/>
  <c r="G268" i="1"/>
  <c r="D268" i="1"/>
  <c r="AI267" i="1"/>
  <c r="AC267" i="1"/>
  <c r="W267" i="1"/>
  <c r="Q267" i="1"/>
  <c r="K267" i="1"/>
  <c r="H267" i="1"/>
  <c r="E267" i="1"/>
  <c r="AI266" i="1"/>
  <c r="AC266" i="1"/>
  <c r="W266" i="1"/>
  <c r="Q266" i="1"/>
  <c r="K266" i="1"/>
  <c r="E266" i="1"/>
  <c r="AI265" i="1"/>
  <c r="AC265" i="1"/>
  <c r="W265" i="1"/>
  <c r="Q265" i="1"/>
  <c r="N265" i="1"/>
  <c r="K265" i="1"/>
  <c r="E265" i="1"/>
  <c r="AI264" i="1"/>
  <c r="AC264" i="1"/>
  <c r="W264" i="1"/>
  <c r="Q264" i="1"/>
  <c r="N264" i="1"/>
  <c r="K264" i="1"/>
  <c r="E264" i="1"/>
  <c r="AI263" i="1"/>
  <c r="AF263" i="1"/>
  <c r="AC263" i="1"/>
  <c r="W263" i="1"/>
  <c r="T263" i="1"/>
  <c r="Q263" i="1"/>
  <c r="K263" i="1"/>
  <c r="E263" i="1"/>
  <c r="E268" i="1" s="1"/>
  <c r="AH261" i="1"/>
  <c r="AF261" i="1"/>
  <c r="AE261" i="1"/>
  <c r="AF257" i="1" s="1"/>
  <c r="AB261" i="1"/>
  <c r="Z261" i="1"/>
  <c r="Y261" i="1"/>
  <c r="Z259" i="1" s="1"/>
  <c r="V261" i="1"/>
  <c r="T261" i="1"/>
  <c r="S261" i="1"/>
  <c r="T257" i="1" s="1"/>
  <c r="P261" i="1"/>
  <c r="N261" i="1"/>
  <c r="M261" i="1"/>
  <c r="N259" i="1" s="1"/>
  <c r="J261" i="1"/>
  <c r="H261" i="1"/>
  <c r="G261" i="1"/>
  <c r="H257" i="1" s="1"/>
  <c r="D261" i="1"/>
  <c r="AI260" i="1"/>
  <c r="AF260" i="1"/>
  <c r="Z260" i="1"/>
  <c r="W260" i="1"/>
  <c r="T260" i="1"/>
  <c r="N260" i="1"/>
  <c r="H260" i="1"/>
  <c r="AF259" i="1"/>
  <c r="W259" i="1"/>
  <c r="T259" i="1"/>
  <c r="H259" i="1"/>
  <c r="AF258" i="1"/>
  <c r="AC258" i="1"/>
  <c r="Z258" i="1"/>
  <c r="T258" i="1"/>
  <c r="Q258" i="1"/>
  <c r="N258" i="1"/>
  <c r="H258" i="1"/>
  <c r="Z257" i="1"/>
  <c r="Q257" i="1"/>
  <c r="N257" i="1"/>
  <c r="AF256" i="1"/>
  <c r="Z256" i="1"/>
  <c r="W256" i="1"/>
  <c r="T256" i="1"/>
  <c r="N256" i="1"/>
  <c r="H256" i="1"/>
  <c r="AI254" i="1"/>
  <c r="AH254" i="1"/>
  <c r="AF254" i="1"/>
  <c r="AE254" i="1"/>
  <c r="AC254" i="1"/>
  <c r="AB254" i="1"/>
  <c r="Z254" i="1"/>
  <c r="Y254" i="1"/>
  <c r="W254" i="1"/>
  <c r="V254" i="1"/>
  <c r="T254" i="1"/>
  <c r="S254" i="1"/>
  <c r="Q254" i="1"/>
  <c r="P254" i="1"/>
  <c r="N254" i="1"/>
  <c r="M254" i="1"/>
  <c r="K254" i="1"/>
  <c r="J254" i="1"/>
  <c r="H254" i="1"/>
  <c r="G254" i="1"/>
  <c r="D254" i="1"/>
  <c r="AF253" i="1"/>
  <c r="Z253" i="1"/>
  <c r="T253" i="1"/>
  <c r="N253" i="1"/>
  <c r="H253" i="1"/>
  <c r="E253" i="1"/>
  <c r="AF252" i="1"/>
  <c r="Z252" i="1"/>
  <c r="W252" i="1"/>
  <c r="T252" i="1"/>
  <c r="N252" i="1"/>
  <c r="K252" i="1"/>
  <c r="H252" i="1"/>
  <c r="AF251" i="1"/>
  <c r="Z251" i="1"/>
  <c r="W251" i="1"/>
  <c r="T251" i="1"/>
  <c r="N251" i="1"/>
  <c r="K251" i="1"/>
  <c r="H251" i="1"/>
  <c r="AF250" i="1"/>
  <c r="Z250" i="1"/>
  <c r="T250" i="1"/>
  <c r="N250" i="1"/>
  <c r="H250" i="1"/>
  <c r="E250" i="1"/>
  <c r="AF249" i="1"/>
  <c r="Z249" i="1"/>
  <c r="T249" i="1"/>
  <c r="N249" i="1"/>
  <c r="H249" i="1"/>
  <c r="E249" i="1"/>
  <c r="AI247" i="1"/>
  <c r="AH247" i="1"/>
  <c r="AI246" i="1" s="1"/>
  <c r="AE247" i="1"/>
  <c r="AC247" i="1"/>
  <c r="AB247" i="1"/>
  <c r="AC244" i="1" s="1"/>
  <c r="Y247" i="1"/>
  <c r="W247" i="1"/>
  <c r="V247" i="1"/>
  <c r="W246" i="1" s="1"/>
  <c r="S247" i="1"/>
  <c r="Q247" i="1"/>
  <c r="P247" i="1"/>
  <c r="Q244" i="1" s="1"/>
  <c r="M247" i="1"/>
  <c r="K247" i="1"/>
  <c r="J247" i="1"/>
  <c r="K246" i="1" s="1"/>
  <c r="G247" i="1"/>
  <c r="D247" i="1"/>
  <c r="E244" i="1" s="1"/>
  <c r="AC246" i="1"/>
  <c r="T246" i="1"/>
  <c r="Q246" i="1"/>
  <c r="E246" i="1"/>
  <c r="AI245" i="1"/>
  <c r="AC245" i="1"/>
  <c r="Z245" i="1"/>
  <c r="W245" i="1"/>
  <c r="Q245" i="1"/>
  <c r="K245" i="1"/>
  <c r="E245" i="1"/>
  <c r="AI244" i="1"/>
  <c r="W244" i="1"/>
  <c r="N244" i="1"/>
  <c r="K244" i="1"/>
  <c r="AI243" i="1"/>
  <c r="AC243" i="1"/>
  <c r="W243" i="1"/>
  <c r="T243" i="1"/>
  <c r="Q243" i="1"/>
  <c r="K243" i="1"/>
  <c r="H243" i="1"/>
  <c r="E243" i="1"/>
  <c r="AC242" i="1"/>
  <c r="T242" i="1"/>
  <c r="Q242" i="1"/>
  <c r="E242" i="1"/>
  <c r="E247" i="1" s="1"/>
  <c r="AI240" i="1"/>
  <c r="AH240" i="1"/>
  <c r="AE240" i="1"/>
  <c r="AC240" i="1"/>
  <c r="AB240" i="1"/>
  <c r="Y240" i="1"/>
  <c r="W240" i="1"/>
  <c r="V240" i="1"/>
  <c r="S240" i="1"/>
  <c r="Q240" i="1"/>
  <c r="P240" i="1"/>
  <c r="M240" i="1"/>
  <c r="K240" i="1"/>
  <c r="J240" i="1"/>
  <c r="G240" i="1"/>
  <c r="D240" i="1"/>
  <c r="AI239" i="1"/>
  <c r="AC239" i="1"/>
  <c r="W239" i="1"/>
  <c r="Q239" i="1"/>
  <c r="K239" i="1"/>
  <c r="H239" i="1"/>
  <c r="E239" i="1"/>
  <c r="AI238" i="1"/>
  <c r="AC238" i="1"/>
  <c r="W238" i="1"/>
  <c r="Q238" i="1"/>
  <c r="K238" i="1"/>
  <c r="E238" i="1"/>
  <c r="AI237" i="1"/>
  <c r="AC237" i="1"/>
  <c r="W237" i="1"/>
  <c r="Q237" i="1"/>
  <c r="N237" i="1"/>
  <c r="K237" i="1"/>
  <c r="E237" i="1"/>
  <c r="AI236" i="1"/>
  <c r="AC236" i="1"/>
  <c r="W236" i="1"/>
  <c r="Q236" i="1"/>
  <c r="N236" i="1"/>
  <c r="K236" i="1"/>
  <c r="E236" i="1"/>
  <c r="AI235" i="1"/>
  <c r="AF235" i="1"/>
  <c r="AC235" i="1"/>
  <c r="W235" i="1"/>
  <c r="T235" i="1"/>
  <c r="Q235" i="1"/>
  <c r="K235" i="1"/>
  <c r="E235" i="1"/>
  <c r="E240" i="1" s="1"/>
  <c r="AH233" i="1"/>
  <c r="AF233" i="1"/>
  <c r="AE233" i="1"/>
  <c r="AF229" i="1" s="1"/>
  <c r="AB233" i="1"/>
  <c r="Z233" i="1"/>
  <c r="Y233" i="1"/>
  <c r="Z231" i="1" s="1"/>
  <c r="V233" i="1"/>
  <c r="T233" i="1"/>
  <c r="S233" i="1"/>
  <c r="T229" i="1" s="1"/>
  <c r="P233" i="1"/>
  <c r="N233" i="1"/>
  <c r="M233" i="1"/>
  <c r="N231" i="1" s="1"/>
  <c r="J233" i="1"/>
  <c r="H233" i="1"/>
  <c r="G233" i="1"/>
  <c r="H229" i="1" s="1"/>
  <c r="D233" i="1"/>
  <c r="AI232" i="1"/>
  <c r="AF232" i="1"/>
  <c r="Z232" i="1"/>
  <c r="W232" i="1"/>
  <c r="T232" i="1"/>
  <c r="N232" i="1"/>
  <c r="H232" i="1"/>
  <c r="AI231" i="1"/>
  <c r="AF231" i="1"/>
  <c r="W231" i="1"/>
  <c r="T231" i="1"/>
  <c r="K231" i="1"/>
  <c r="H231" i="1"/>
  <c r="AF230" i="1"/>
  <c r="AC230" i="1"/>
  <c r="Z230" i="1"/>
  <c r="T230" i="1"/>
  <c r="Q230" i="1"/>
  <c r="N230" i="1"/>
  <c r="H230" i="1"/>
  <c r="Z229" i="1"/>
  <c r="Q229" i="1"/>
  <c r="N229" i="1"/>
  <c r="AI228" i="1"/>
  <c r="AF228" i="1"/>
  <c r="Z228" i="1"/>
  <c r="W228" i="1"/>
  <c r="T228" i="1"/>
  <c r="N228" i="1"/>
  <c r="H228" i="1"/>
  <c r="AI226" i="1"/>
  <c r="AH226" i="1"/>
  <c r="AF226" i="1"/>
  <c r="AE226" i="1"/>
  <c r="AC226" i="1"/>
  <c r="AB226" i="1"/>
  <c r="Z226" i="1"/>
  <c r="Y226" i="1"/>
  <c r="W226" i="1"/>
  <c r="V226" i="1"/>
  <c r="W224" i="1" s="1"/>
  <c r="T226" i="1"/>
  <c r="S226" i="1"/>
  <c r="Q226" i="1"/>
  <c r="P226" i="1"/>
  <c r="N226" i="1"/>
  <c r="M226" i="1"/>
  <c r="K226" i="1"/>
  <c r="J226" i="1"/>
  <c r="H226" i="1"/>
  <c r="G226" i="1"/>
  <c r="D226" i="1"/>
  <c r="AF225" i="1"/>
  <c r="Z225" i="1"/>
  <c r="T225" i="1"/>
  <c r="N225" i="1"/>
  <c r="H225" i="1"/>
  <c r="E225" i="1"/>
  <c r="AF224" i="1"/>
  <c r="Z224" i="1"/>
  <c r="T224" i="1"/>
  <c r="N224" i="1"/>
  <c r="K224" i="1"/>
  <c r="H224" i="1"/>
  <c r="AF223" i="1"/>
  <c r="Z223" i="1"/>
  <c r="W223" i="1"/>
  <c r="T223" i="1"/>
  <c r="N223" i="1"/>
  <c r="K223" i="1"/>
  <c r="H223" i="1"/>
  <c r="AF222" i="1"/>
  <c r="Z222" i="1"/>
  <c r="T222" i="1"/>
  <c r="N222" i="1"/>
  <c r="H222" i="1"/>
  <c r="E222" i="1"/>
  <c r="AF221" i="1"/>
  <c r="Z221" i="1"/>
  <c r="T221" i="1"/>
  <c r="N221" i="1"/>
  <c r="H221" i="1"/>
  <c r="E221" i="1"/>
  <c r="AI219" i="1"/>
  <c r="AH219" i="1"/>
  <c r="AI218" i="1" s="1"/>
  <c r="AE219" i="1"/>
  <c r="AC219" i="1"/>
  <c r="AB219" i="1"/>
  <c r="AC216" i="1" s="1"/>
  <c r="Y219" i="1"/>
  <c r="W219" i="1"/>
  <c r="V219" i="1"/>
  <c r="W218" i="1" s="1"/>
  <c r="S219" i="1"/>
  <c r="Q219" i="1"/>
  <c r="P219" i="1"/>
  <c r="Q216" i="1" s="1"/>
  <c r="M219" i="1"/>
  <c r="K219" i="1"/>
  <c r="J219" i="1"/>
  <c r="K218" i="1" s="1"/>
  <c r="G219" i="1"/>
  <c r="D219" i="1"/>
  <c r="E216" i="1" s="1"/>
  <c r="AC218" i="1"/>
  <c r="T218" i="1"/>
  <c r="Q218" i="1"/>
  <c r="E218" i="1"/>
  <c r="AI217" i="1"/>
  <c r="AC217" i="1"/>
  <c r="Z217" i="1"/>
  <c r="W217" i="1"/>
  <c r="Q217" i="1"/>
  <c r="K217" i="1"/>
  <c r="E217" i="1"/>
  <c r="AI216" i="1"/>
  <c r="W216" i="1"/>
  <c r="N216" i="1"/>
  <c r="K216" i="1"/>
  <c r="AI215" i="1"/>
  <c r="AC215" i="1"/>
  <c r="W215" i="1"/>
  <c r="T215" i="1"/>
  <c r="Q215" i="1"/>
  <c r="K215" i="1"/>
  <c r="E215" i="1"/>
  <c r="AC214" i="1"/>
  <c r="T214" i="1"/>
  <c r="Q214" i="1"/>
  <c r="E214" i="1"/>
  <c r="E219" i="1" s="1"/>
  <c r="AI212" i="1"/>
  <c r="AH212" i="1"/>
  <c r="AE212" i="1"/>
  <c r="AC212" i="1"/>
  <c r="AB212" i="1"/>
  <c r="Y212" i="1"/>
  <c r="W212" i="1"/>
  <c r="V212" i="1"/>
  <c r="S212" i="1"/>
  <c r="P212" i="1"/>
  <c r="Q212" i="1" s="1"/>
  <c r="M212" i="1"/>
  <c r="N210" i="1" s="1"/>
  <c r="J212" i="1"/>
  <c r="K207" i="1" s="1"/>
  <c r="H212" i="1"/>
  <c r="G212" i="1"/>
  <c r="D212" i="1"/>
  <c r="E211" i="1" s="1"/>
  <c r="AI211" i="1"/>
  <c r="AC211" i="1"/>
  <c r="W211" i="1"/>
  <c r="T211" i="1"/>
  <c r="H211" i="1"/>
  <c r="AI210" i="1"/>
  <c r="AC210" i="1"/>
  <c r="W210" i="1"/>
  <c r="T210" i="1"/>
  <c r="Q210" i="1"/>
  <c r="H210" i="1"/>
  <c r="E210" i="1"/>
  <c r="AI209" i="1"/>
  <c r="AC209" i="1"/>
  <c r="Z209" i="1"/>
  <c r="W209" i="1"/>
  <c r="Q209" i="1"/>
  <c r="N209" i="1"/>
  <c r="H209" i="1"/>
  <c r="E209" i="1"/>
  <c r="AI208" i="1"/>
  <c r="AC208" i="1"/>
  <c r="Z208" i="1"/>
  <c r="W208" i="1"/>
  <c r="Q208" i="1"/>
  <c r="N208" i="1"/>
  <c r="K208" i="1"/>
  <c r="H208" i="1"/>
  <c r="E208" i="1"/>
  <c r="AI207" i="1"/>
  <c r="AC207" i="1"/>
  <c r="W207" i="1"/>
  <c r="T207" i="1"/>
  <c r="Q207" i="1"/>
  <c r="N207" i="1"/>
  <c r="H207" i="1"/>
  <c r="AH205" i="1"/>
  <c r="AF205" i="1"/>
  <c r="AE205" i="1"/>
  <c r="AB205" i="1"/>
  <c r="Z205" i="1"/>
  <c r="Y205" i="1"/>
  <c r="V205" i="1"/>
  <c r="T205" i="1"/>
  <c r="S205" i="1"/>
  <c r="P205" i="1"/>
  <c r="N205" i="1"/>
  <c r="M205" i="1"/>
  <c r="J205" i="1"/>
  <c r="H205" i="1"/>
  <c r="G205" i="1"/>
  <c r="D205" i="1"/>
  <c r="AI204" i="1"/>
  <c r="AF204" i="1"/>
  <c r="Z204" i="1"/>
  <c r="W204" i="1"/>
  <c r="T204" i="1"/>
  <c r="N204" i="1"/>
  <c r="H204" i="1"/>
  <c r="AF203" i="1"/>
  <c r="Z203" i="1"/>
  <c r="W203" i="1"/>
  <c r="T203" i="1"/>
  <c r="N203" i="1"/>
  <c r="H203" i="1"/>
  <c r="AF202" i="1"/>
  <c r="Z202" i="1"/>
  <c r="T202" i="1"/>
  <c r="Q202" i="1"/>
  <c r="N202" i="1"/>
  <c r="H202" i="1"/>
  <c r="E202" i="1"/>
  <c r="AF201" i="1"/>
  <c r="Z201" i="1"/>
  <c r="T201" i="1"/>
  <c r="Q201" i="1"/>
  <c r="N201" i="1"/>
  <c r="H201" i="1"/>
  <c r="E201" i="1"/>
  <c r="AI200" i="1"/>
  <c r="AF200" i="1"/>
  <c r="Z200" i="1"/>
  <c r="W200" i="1"/>
  <c r="T200" i="1"/>
  <c r="N200" i="1"/>
  <c r="H200" i="1"/>
  <c r="AI198" i="1"/>
  <c r="AH198" i="1"/>
  <c r="AI195" i="1" s="1"/>
  <c r="AE198" i="1"/>
  <c r="AF198" i="1" s="1"/>
  <c r="AB198" i="1"/>
  <c r="Y198" i="1"/>
  <c r="Z198" i="1" s="1"/>
  <c r="V198" i="1"/>
  <c r="S198" i="1"/>
  <c r="T198" i="1" s="1"/>
  <c r="Q198" i="1"/>
  <c r="P198" i="1"/>
  <c r="M198" i="1"/>
  <c r="N198" i="1" s="1"/>
  <c r="K198" i="1"/>
  <c r="J198" i="1"/>
  <c r="G198" i="1"/>
  <c r="H198" i="1" s="1"/>
  <c r="D198" i="1"/>
  <c r="AF197" i="1"/>
  <c r="Z197" i="1"/>
  <c r="T197" i="1"/>
  <c r="Q197" i="1"/>
  <c r="N197" i="1"/>
  <c r="H197" i="1"/>
  <c r="AI196" i="1"/>
  <c r="Z196" i="1"/>
  <c r="W196" i="1"/>
  <c r="N196" i="1"/>
  <c r="K196" i="1"/>
  <c r="AF195" i="1"/>
  <c r="Z195" i="1"/>
  <c r="T195" i="1"/>
  <c r="N195" i="1"/>
  <c r="K195" i="1"/>
  <c r="H195" i="1"/>
  <c r="AF194" i="1"/>
  <c r="T194" i="1"/>
  <c r="Q194" i="1"/>
  <c r="H194" i="1"/>
  <c r="E194" i="1"/>
  <c r="AF193" i="1"/>
  <c r="Z193" i="1"/>
  <c r="T193" i="1"/>
  <c r="Q193" i="1"/>
  <c r="N193" i="1"/>
  <c r="H193" i="1"/>
  <c r="AI191" i="1"/>
  <c r="AH191" i="1"/>
  <c r="AE191" i="1"/>
  <c r="AC191" i="1"/>
  <c r="AB191" i="1"/>
  <c r="Y191" i="1"/>
  <c r="W191" i="1"/>
  <c r="V191" i="1"/>
  <c r="S191" i="1"/>
  <c r="Q191" i="1"/>
  <c r="P191" i="1"/>
  <c r="M191" i="1"/>
  <c r="K191" i="1"/>
  <c r="J191" i="1"/>
  <c r="G191" i="1"/>
  <c r="D191" i="1"/>
  <c r="AI190" i="1"/>
  <c r="AF190" i="1"/>
  <c r="AC190" i="1"/>
  <c r="W190" i="1"/>
  <c r="Q190" i="1"/>
  <c r="K190" i="1"/>
  <c r="H190" i="1"/>
  <c r="E190" i="1"/>
  <c r="AI189" i="1"/>
  <c r="AC189" i="1"/>
  <c r="Z189" i="1"/>
  <c r="W189" i="1"/>
  <c r="Q189" i="1"/>
  <c r="N189" i="1"/>
  <c r="K189" i="1"/>
  <c r="E189" i="1"/>
  <c r="AI188" i="1"/>
  <c r="AC188" i="1"/>
  <c r="Z188" i="1"/>
  <c r="W188" i="1"/>
  <c r="Q188" i="1"/>
  <c r="N188" i="1"/>
  <c r="K188" i="1"/>
  <c r="E188" i="1"/>
  <c r="AI187" i="1"/>
  <c r="AF187" i="1"/>
  <c r="AC187" i="1"/>
  <c r="W187" i="1"/>
  <c r="Q187" i="1"/>
  <c r="K187" i="1"/>
  <c r="H187" i="1"/>
  <c r="E187" i="1"/>
  <c r="AI186" i="1"/>
  <c r="AF186" i="1"/>
  <c r="AC186" i="1"/>
  <c r="W186" i="1"/>
  <c r="T186" i="1"/>
  <c r="Q186" i="1"/>
  <c r="K186" i="1"/>
  <c r="H186" i="1"/>
  <c r="E186" i="1"/>
  <c r="E191" i="1" s="1"/>
  <c r="AH184" i="1"/>
  <c r="AI184" i="1" s="1"/>
  <c r="AF184" i="1"/>
  <c r="AE184" i="1"/>
  <c r="AB184" i="1"/>
  <c r="AC184" i="1" s="1"/>
  <c r="Z184" i="1"/>
  <c r="Y184" i="1"/>
  <c r="Z180" i="1" s="1"/>
  <c r="V184" i="1"/>
  <c r="W184" i="1" s="1"/>
  <c r="S184" i="1"/>
  <c r="P184" i="1"/>
  <c r="Q184" i="1" s="1"/>
  <c r="M184" i="1"/>
  <c r="J184" i="1"/>
  <c r="K184" i="1" s="1"/>
  <c r="H184" i="1"/>
  <c r="G184" i="1"/>
  <c r="D184" i="1"/>
  <c r="E183" i="1" s="1"/>
  <c r="AI183" i="1"/>
  <c r="AF183" i="1"/>
  <c r="W183" i="1"/>
  <c r="K183" i="1"/>
  <c r="H183" i="1"/>
  <c r="AI182" i="1"/>
  <c r="AF182" i="1"/>
  <c r="AC182" i="1"/>
  <c r="W182" i="1"/>
  <c r="Q182" i="1"/>
  <c r="K182" i="1"/>
  <c r="H182" i="1"/>
  <c r="E182" i="1"/>
  <c r="AC181" i="1"/>
  <c r="Z181" i="1"/>
  <c r="Q181" i="1"/>
  <c r="E181" i="1"/>
  <c r="AI180" i="1"/>
  <c r="AC180" i="1"/>
  <c r="W180" i="1"/>
  <c r="Q180" i="1"/>
  <c r="K180" i="1"/>
  <c r="E180" i="1"/>
  <c r="AI179" i="1"/>
  <c r="AF179" i="1"/>
  <c r="W179" i="1"/>
  <c r="K179" i="1"/>
  <c r="H179" i="1"/>
  <c r="AH177" i="1"/>
  <c r="AF177" i="1"/>
  <c r="AE177" i="1"/>
  <c r="AB177" i="1"/>
  <c r="Z177" i="1"/>
  <c r="Y177" i="1"/>
  <c r="V177" i="1"/>
  <c r="T177" i="1"/>
  <c r="S177" i="1"/>
  <c r="P177" i="1"/>
  <c r="N177" i="1"/>
  <c r="M177" i="1"/>
  <c r="J177" i="1"/>
  <c r="H177" i="1"/>
  <c r="G177" i="1"/>
  <c r="D177" i="1"/>
  <c r="AI176" i="1"/>
  <c r="AF176" i="1"/>
  <c r="Z176" i="1"/>
  <c r="T176" i="1"/>
  <c r="N176" i="1"/>
  <c r="K176" i="1"/>
  <c r="H176" i="1"/>
  <c r="AI175" i="1"/>
  <c r="AF175" i="1"/>
  <c r="Z175" i="1"/>
  <c r="T175" i="1"/>
  <c r="N175" i="1"/>
  <c r="K175" i="1"/>
  <c r="H175" i="1"/>
  <c r="AF174" i="1"/>
  <c r="AC174" i="1"/>
  <c r="Z174" i="1"/>
  <c r="T174" i="1"/>
  <c r="N174" i="1"/>
  <c r="H174" i="1"/>
  <c r="E174" i="1"/>
  <c r="AF173" i="1"/>
  <c r="AC173" i="1"/>
  <c r="Z173" i="1"/>
  <c r="T173" i="1"/>
  <c r="N173" i="1"/>
  <c r="H173" i="1"/>
  <c r="E173" i="1"/>
  <c r="AI172" i="1"/>
  <c r="AF172" i="1"/>
  <c r="Z172" i="1"/>
  <c r="T172" i="1"/>
  <c r="N172" i="1"/>
  <c r="K172" i="1"/>
  <c r="H172" i="1"/>
  <c r="AH170" i="1"/>
  <c r="AE170" i="1"/>
  <c r="AF170" i="1" s="1"/>
  <c r="AC170" i="1"/>
  <c r="AB170" i="1"/>
  <c r="Y170" i="1"/>
  <c r="Z170" i="1" s="1"/>
  <c r="W170" i="1"/>
  <c r="V170" i="1"/>
  <c r="S170" i="1"/>
  <c r="T170" i="1" s="1"/>
  <c r="Q170" i="1"/>
  <c r="P170" i="1"/>
  <c r="M170" i="1"/>
  <c r="N170" i="1" s="1"/>
  <c r="J170" i="1"/>
  <c r="G170" i="1"/>
  <c r="H170" i="1" s="1"/>
  <c r="D170" i="1"/>
  <c r="AF169" i="1"/>
  <c r="AC169" i="1"/>
  <c r="Z169" i="1"/>
  <c r="T169" i="1"/>
  <c r="Q169" i="1"/>
  <c r="N169" i="1"/>
  <c r="H169" i="1"/>
  <c r="E169" i="1"/>
  <c r="Z168" i="1"/>
  <c r="W168" i="1"/>
  <c r="N168" i="1"/>
  <c r="AF167" i="1"/>
  <c r="Z167" i="1"/>
  <c r="W167" i="1"/>
  <c r="T167" i="1"/>
  <c r="N167" i="1"/>
  <c r="H167" i="1"/>
  <c r="AF166" i="1"/>
  <c r="AC166" i="1"/>
  <c r="T166" i="1"/>
  <c r="Q166" i="1"/>
  <c r="H166" i="1"/>
  <c r="E166" i="1"/>
  <c r="AF165" i="1"/>
  <c r="AC165" i="1"/>
  <c r="Z165" i="1"/>
  <c r="T165" i="1"/>
  <c r="N165" i="1"/>
  <c r="H165" i="1"/>
  <c r="E165" i="1"/>
  <c r="AI163" i="1"/>
  <c r="AH163" i="1"/>
  <c r="AE163" i="1"/>
  <c r="AC163" i="1"/>
  <c r="AB163" i="1"/>
  <c r="Y163" i="1"/>
  <c r="W163" i="1"/>
  <c r="V163" i="1"/>
  <c r="S163" i="1"/>
  <c r="Q163" i="1"/>
  <c r="P163" i="1"/>
  <c r="M163" i="1"/>
  <c r="N159" i="1" s="1"/>
  <c r="K163" i="1"/>
  <c r="J163" i="1"/>
  <c r="G163" i="1"/>
  <c r="D163" i="1"/>
  <c r="AI162" i="1"/>
  <c r="AF162" i="1"/>
  <c r="AC162" i="1"/>
  <c r="W162" i="1"/>
  <c r="T162" i="1"/>
  <c r="Q162" i="1"/>
  <c r="K162" i="1"/>
  <c r="E162" i="1"/>
  <c r="AI161" i="1"/>
  <c r="AC161" i="1"/>
  <c r="W161" i="1"/>
  <c r="Q161" i="1"/>
  <c r="N161" i="1"/>
  <c r="K161" i="1"/>
  <c r="E161" i="1"/>
  <c r="AI160" i="1"/>
  <c r="AC160" i="1"/>
  <c r="W160" i="1"/>
  <c r="Q160" i="1"/>
  <c r="N160" i="1"/>
  <c r="K160" i="1"/>
  <c r="E160" i="1"/>
  <c r="AI159" i="1"/>
  <c r="AC159" i="1"/>
  <c r="W159" i="1"/>
  <c r="T159" i="1"/>
  <c r="Q159" i="1"/>
  <c r="K159" i="1"/>
  <c r="H159" i="1"/>
  <c r="E159" i="1"/>
  <c r="AI158" i="1"/>
  <c r="AF158" i="1"/>
  <c r="AC158" i="1"/>
  <c r="W158" i="1"/>
  <c r="T158" i="1"/>
  <c r="Q158" i="1"/>
  <c r="K158" i="1"/>
  <c r="E158" i="1"/>
  <c r="AH156" i="1"/>
  <c r="AF156" i="1"/>
  <c r="AE156" i="1"/>
  <c r="AF152" i="1" s="1"/>
  <c r="AB156" i="1"/>
  <c r="Y156" i="1"/>
  <c r="V156" i="1"/>
  <c r="W155" i="1" s="1"/>
  <c r="S156" i="1"/>
  <c r="P156" i="1"/>
  <c r="N156" i="1"/>
  <c r="M156" i="1"/>
  <c r="N154" i="1" s="1"/>
  <c r="J156" i="1"/>
  <c r="H156" i="1"/>
  <c r="G156" i="1"/>
  <c r="H152" i="1" s="1"/>
  <c r="D156" i="1"/>
  <c r="AI155" i="1"/>
  <c r="AF155" i="1"/>
  <c r="N155" i="1"/>
  <c r="AI154" i="1"/>
  <c r="AF154" i="1"/>
  <c r="AC154" i="1"/>
  <c r="Q154" i="1"/>
  <c r="E154" i="1"/>
  <c r="AF153" i="1"/>
  <c r="AC153" i="1"/>
  <c r="T153" i="1"/>
  <c r="Q153" i="1"/>
  <c r="N153" i="1"/>
  <c r="E153" i="1"/>
  <c r="AI152" i="1"/>
  <c r="AC152" i="1"/>
  <c r="W152" i="1"/>
  <c r="Q152" i="1"/>
  <c r="N152" i="1"/>
  <c r="E152" i="1"/>
  <c r="AI151" i="1"/>
  <c r="AF151" i="1"/>
  <c r="W151" i="1"/>
  <c r="N151" i="1"/>
  <c r="H151" i="1"/>
  <c r="AI149" i="1"/>
  <c r="AH149" i="1"/>
  <c r="AI145" i="1" s="1"/>
  <c r="AF149" i="1"/>
  <c r="AE149" i="1"/>
  <c r="AC149" i="1"/>
  <c r="AB149" i="1"/>
  <c r="AC147" i="1" s="1"/>
  <c r="Z149" i="1"/>
  <c r="Y149" i="1"/>
  <c r="W149" i="1"/>
  <c r="V149" i="1"/>
  <c r="W145" i="1" s="1"/>
  <c r="T149" i="1"/>
  <c r="S149" i="1"/>
  <c r="Q149" i="1"/>
  <c r="P149" i="1"/>
  <c r="Q147" i="1" s="1"/>
  <c r="N149" i="1"/>
  <c r="M149" i="1"/>
  <c r="K149" i="1"/>
  <c r="J149" i="1"/>
  <c r="K145" i="1" s="1"/>
  <c r="H149" i="1"/>
  <c r="G149" i="1"/>
  <c r="D149" i="1"/>
  <c r="E147" i="1" s="1"/>
  <c r="AF148" i="1"/>
  <c r="AC148" i="1"/>
  <c r="Z148" i="1"/>
  <c r="T148" i="1"/>
  <c r="Q148" i="1"/>
  <c r="N148" i="1"/>
  <c r="H148" i="1"/>
  <c r="E148" i="1"/>
  <c r="AI147" i="1"/>
  <c r="AF147" i="1"/>
  <c r="Z147" i="1"/>
  <c r="W147" i="1"/>
  <c r="T147" i="1"/>
  <c r="N147" i="1"/>
  <c r="K147" i="1"/>
  <c r="H147" i="1"/>
  <c r="AI146" i="1"/>
  <c r="AF146" i="1"/>
  <c r="AC146" i="1"/>
  <c r="Z146" i="1"/>
  <c r="W146" i="1"/>
  <c r="T146" i="1"/>
  <c r="Q146" i="1"/>
  <c r="N146" i="1"/>
  <c r="K146" i="1"/>
  <c r="H146" i="1"/>
  <c r="E146" i="1"/>
  <c r="AF145" i="1"/>
  <c r="AC145" i="1"/>
  <c r="Z145" i="1"/>
  <c r="T145" i="1"/>
  <c r="Q145" i="1"/>
  <c r="N145" i="1"/>
  <c r="H145" i="1"/>
  <c r="E145" i="1"/>
  <c r="AI144" i="1"/>
  <c r="AF144" i="1"/>
  <c r="Z144" i="1"/>
  <c r="W144" i="1"/>
  <c r="T144" i="1"/>
  <c r="N144" i="1"/>
  <c r="K144" i="1"/>
  <c r="H144" i="1"/>
  <c r="AH142" i="1"/>
  <c r="AE142" i="1"/>
  <c r="AB142" i="1"/>
  <c r="Y142" i="1"/>
  <c r="W142" i="1"/>
  <c r="V142" i="1"/>
  <c r="W141" i="1" s="1"/>
  <c r="S142" i="1"/>
  <c r="Q142" i="1"/>
  <c r="P142" i="1"/>
  <c r="Q139" i="1" s="1"/>
  <c r="M142" i="1"/>
  <c r="N142" i="1" s="1"/>
  <c r="K142" i="1"/>
  <c r="J142" i="1"/>
  <c r="G142" i="1"/>
  <c r="H141" i="1" s="1"/>
  <c r="D142" i="1"/>
  <c r="AF141" i="1"/>
  <c r="Q141" i="1"/>
  <c r="N141" i="1"/>
  <c r="E141" i="1"/>
  <c r="W140" i="1"/>
  <c r="Q140" i="1"/>
  <c r="N140" i="1"/>
  <c r="AI139" i="1"/>
  <c r="AF139" i="1"/>
  <c r="Z139" i="1"/>
  <c r="W139" i="1"/>
  <c r="N139" i="1"/>
  <c r="K139" i="1"/>
  <c r="H139" i="1"/>
  <c r="AF138" i="1"/>
  <c r="W138" i="1"/>
  <c r="T138" i="1"/>
  <c r="Q138" i="1"/>
  <c r="N138" i="1"/>
  <c r="K138" i="1"/>
  <c r="H138" i="1"/>
  <c r="AF137" i="1"/>
  <c r="W137" i="1"/>
  <c r="T137" i="1"/>
  <c r="Q137" i="1"/>
  <c r="N137" i="1"/>
  <c r="H137" i="1"/>
  <c r="E137" i="1"/>
  <c r="AI135" i="1"/>
  <c r="AH135" i="1"/>
  <c r="AE135" i="1"/>
  <c r="AC135" i="1"/>
  <c r="AB135" i="1"/>
  <c r="Y135" i="1"/>
  <c r="W135" i="1"/>
  <c r="V135" i="1"/>
  <c r="S135" i="1"/>
  <c r="T135" i="1" s="1"/>
  <c r="Q135" i="1"/>
  <c r="P135" i="1"/>
  <c r="M135" i="1"/>
  <c r="K135" i="1"/>
  <c r="J135" i="1"/>
  <c r="G135" i="1"/>
  <c r="D135" i="1"/>
  <c r="AI134" i="1"/>
  <c r="AC134" i="1"/>
  <c r="W134" i="1"/>
  <c r="Q134" i="1"/>
  <c r="K134" i="1"/>
  <c r="E134" i="1"/>
  <c r="AI133" i="1"/>
  <c r="AF133" i="1"/>
  <c r="AC133" i="1"/>
  <c r="W133" i="1"/>
  <c r="Q133" i="1"/>
  <c r="K133" i="1"/>
  <c r="E133" i="1"/>
  <c r="AI132" i="1"/>
  <c r="AC132" i="1"/>
  <c r="W132" i="1"/>
  <c r="Q132" i="1"/>
  <c r="K132" i="1"/>
  <c r="E132" i="1"/>
  <c r="AI131" i="1"/>
  <c r="AC131" i="1"/>
  <c r="W131" i="1"/>
  <c r="Q131" i="1"/>
  <c r="K131" i="1"/>
  <c r="E131" i="1"/>
  <c r="AI130" i="1"/>
  <c r="AC130" i="1"/>
  <c r="W130" i="1"/>
  <c r="T130" i="1"/>
  <c r="Q130" i="1"/>
  <c r="K130" i="1"/>
  <c r="E130" i="1"/>
  <c r="E135" i="1" s="1"/>
  <c r="AH128" i="1"/>
  <c r="AF128" i="1"/>
  <c r="AE128" i="1"/>
  <c r="AF124" i="1" s="1"/>
  <c r="AB128" i="1"/>
  <c r="AC124" i="1" s="1"/>
  <c r="Z128" i="1"/>
  <c r="Y128" i="1"/>
  <c r="Z126" i="1" s="1"/>
  <c r="V128" i="1"/>
  <c r="T128" i="1"/>
  <c r="S128" i="1"/>
  <c r="T124" i="1" s="1"/>
  <c r="P128" i="1"/>
  <c r="N128" i="1"/>
  <c r="M128" i="1"/>
  <c r="N126" i="1" s="1"/>
  <c r="J128" i="1"/>
  <c r="H128" i="1"/>
  <c r="G128" i="1"/>
  <c r="H124" i="1" s="1"/>
  <c r="D128" i="1"/>
  <c r="E124" i="1" s="1"/>
  <c r="AI127" i="1"/>
  <c r="AF127" i="1"/>
  <c r="Z127" i="1"/>
  <c r="W127" i="1"/>
  <c r="T127" i="1"/>
  <c r="N127" i="1"/>
  <c r="K127" i="1"/>
  <c r="H127" i="1"/>
  <c r="AI126" i="1"/>
  <c r="AF126" i="1"/>
  <c r="W126" i="1"/>
  <c r="T126" i="1"/>
  <c r="K126" i="1"/>
  <c r="H126" i="1"/>
  <c r="AF125" i="1"/>
  <c r="AC125" i="1"/>
  <c r="Z125" i="1"/>
  <c r="T125" i="1"/>
  <c r="Q125" i="1"/>
  <c r="N125" i="1"/>
  <c r="H125" i="1"/>
  <c r="Z124" i="1"/>
  <c r="N124" i="1"/>
  <c r="AI123" i="1"/>
  <c r="AF123" i="1"/>
  <c r="Z123" i="1"/>
  <c r="W123" i="1"/>
  <c r="T123" i="1"/>
  <c r="N123" i="1"/>
  <c r="K123" i="1"/>
  <c r="H123" i="1"/>
  <c r="AI121" i="1"/>
  <c r="AH121" i="1"/>
  <c r="AF121" i="1"/>
  <c r="AE121" i="1"/>
  <c r="AC121" i="1"/>
  <c r="AB121" i="1"/>
  <c r="Z121" i="1"/>
  <c r="Y121" i="1"/>
  <c r="W121" i="1"/>
  <c r="V121" i="1"/>
  <c r="T121" i="1"/>
  <c r="S121" i="1"/>
  <c r="Q121" i="1"/>
  <c r="P121" i="1"/>
  <c r="N121" i="1"/>
  <c r="M121" i="1"/>
  <c r="K121" i="1"/>
  <c r="J121" i="1"/>
  <c r="H121" i="1"/>
  <c r="G121" i="1"/>
  <c r="D121" i="1"/>
  <c r="AF120" i="1"/>
  <c r="AC120" i="1"/>
  <c r="Z120" i="1"/>
  <c r="T120" i="1"/>
  <c r="Q120" i="1"/>
  <c r="N120" i="1"/>
  <c r="H120" i="1"/>
  <c r="E120" i="1"/>
  <c r="AI119" i="1"/>
  <c r="AF119" i="1"/>
  <c r="Z119" i="1"/>
  <c r="W119" i="1"/>
  <c r="T119" i="1"/>
  <c r="N119" i="1"/>
  <c r="K119" i="1"/>
  <c r="H119" i="1"/>
  <c r="AI118" i="1"/>
  <c r="AF118" i="1"/>
  <c r="Z118" i="1"/>
  <c r="W118" i="1"/>
  <c r="T118" i="1"/>
  <c r="N118" i="1"/>
  <c r="K118" i="1"/>
  <c r="H118" i="1"/>
  <c r="AF117" i="1"/>
  <c r="AC117" i="1"/>
  <c r="Z117" i="1"/>
  <c r="T117" i="1"/>
  <c r="Q117" i="1"/>
  <c r="N117" i="1"/>
  <c r="H117" i="1"/>
  <c r="E117" i="1"/>
  <c r="AF116" i="1"/>
  <c r="AC116" i="1"/>
  <c r="Z116" i="1"/>
  <c r="T116" i="1"/>
  <c r="Q116" i="1"/>
  <c r="N116" i="1"/>
  <c r="H116" i="1"/>
  <c r="E116" i="1"/>
  <c r="AI114" i="1"/>
  <c r="AH114" i="1"/>
  <c r="AI113" i="1" s="1"/>
  <c r="AE114" i="1"/>
  <c r="AF110" i="1" s="1"/>
  <c r="AC114" i="1"/>
  <c r="AB114" i="1"/>
  <c r="AC111" i="1" s="1"/>
  <c r="Y114" i="1"/>
  <c r="W114" i="1"/>
  <c r="V114" i="1"/>
  <c r="W113" i="1" s="1"/>
  <c r="S114" i="1"/>
  <c r="Q114" i="1"/>
  <c r="P114" i="1"/>
  <c r="Q111" i="1" s="1"/>
  <c r="M114" i="1"/>
  <c r="K114" i="1"/>
  <c r="J114" i="1"/>
  <c r="K113" i="1" s="1"/>
  <c r="G114" i="1"/>
  <c r="D114" i="1"/>
  <c r="E111" i="1" s="1"/>
  <c r="AC113" i="1"/>
  <c r="Q113" i="1"/>
  <c r="E113" i="1"/>
  <c r="AI112" i="1"/>
  <c r="AC112" i="1"/>
  <c r="Z112" i="1"/>
  <c r="W112" i="1"/>
  <c r="Q112" i="1"/>
  <c r="N112" i="1"/>
  <c r="K112" i="1"/>
  <c r="E112" i="1"/>
  <c r="AI111" i="1"/>
  <c r="W111" i="1"/>
  <c r="N111" i="1"/>
  <c r="K111" i="1"/>
  <c r="AI110" i="1"/>
  <c r="AC110" i="1"/>
  <c r="W110" i="1"/>
  <c r="T110" i="1"/>
  <c r="Q110" i="1"/>
  <c r="K110" i="1"/>
  <c r="E110" i="1"/>
  <c r="AC109" i="1"/>
  <c r="Q109" i="1"/>
  <c r="E109" i="1"/>
  <c r="E114" i="1" s="1"/>
  <c r="AI107" i="1"/>
  <c r="AH107" i="1"/>
  <c r="AE107" i="1"/>
  <c r="AF107" i="1" s="1"/>
  <c r="AC107" i="1"/>
  <c r="AB107" i="1"/>
  <c r="Y107" i="1"/>
  <c r="W107" i="1"/>
  <c r="V107" i="1"/>
  <c r="S107" i="1"/>
  <c r="T107" i="1" s="1"/>
  <c r="Q107" i="1"/>
  <c r="P107" i="1"/>
  <c r="M107" i="1"/>
  <c r="K107" i="1"/>
  <c r="J107" i="1"/>
  <c r="G107" i="1"/>
  <c r="H107" i="1" s="1"/>
  <c r="D107" i="1"/>
  <c r="AI106" i="1"/>
  <c r="AC106" i="1"/>
  <c r="W106" i="1"/>
  <c r="Q106" i="1"/>
  <c r="K106" i="1"/>
  <c r="E106" i="1"/>
  <c r="AI105" i="1"/>
  <c r="AF105" i="1"/>
  <c r="AC105" i="1"/>
  <c r="W105" i="1"/>
  <c r="Q105" i="1"/>
  <c r="K105" i="1"/>
  <c r="E105" i="1"/>
  <c r="AI104" i="1"/>
  <c r="AC104" i="1"/>
  <c r="W104" i="1"/>
  <c r="Q104" i="1"/>
  <c r="K104" i="1"/>
  <c r="E104" i="1"/>
  <c r="AI103" i="1"/>
  <c r="AC103" i="1"/>
  <c r="W103" i="1"/>
  <c r="Q103" i="1"/>
  <c r="K103" i="1"/>
  <c r="E103" i="1"/>
  <c r="AI102" i="1"/>
  <c r="AC102" i="1"/>
  <c r="W102" i="1"/>
  <c r="T102" i="1"/>
  <c r="Q102" i="1"/>
  <c r="K102" i="1"/>
  <c r="E102" i="1"/>
  <c r="E107" i="1" s="1"/>
  <c r="AH100" i="1"/>
  <c r="AF100" i="1"/>
  <c r="AE100" i="1"/>
  <c r="AF96" i="1" s="1"/>
  <c r="AB100" i="1"/>
  <c r="Z100" i="1"/>
  <c r="Y100" i="1"/>
  <c r="Z98" i="1" s="1"/>
  <c r="V100" i="1"/>
  <c r="T100" i="1"/>
  <c r="S100" i="1"/>
  <c r="T96" i="1" s="1"/>
  <c r="P100" i="1"/>
  <c r="N100" i="1"/>
  <c r="M100" i="1"/>
  <c r="N98" i="1" s="1"/>
  <c r="J100" i="1"/>
  <c r="H100" i="1"/>
  <c r="G100" i="1"/>
  <c r="H96" i="1" s="1"/>
  <c r="D100" i="1"/>
  <c r="AI99" i="1"/>
  <c r="AF99" i="1"/>
  <c r="Z99" i="1"/>
  <c r="W99" i="1"/>
  <c r="T99" i="1"/>
  <c r="N99" i="1"/>
  <c r="K99" i="1"/>
  <c r="H99" i="1"/>
  <c r="AI98" i="1"/>
  <c r="AF98" i="1"/>
  <c r="W98" i="1"/>
  <c r="T98" i="1"/>
  <c r="K98" i="1"/>
  <c r="H98" i="1"/>
  <c r="AF97" i="1"/>
  <c r="Z97" i="1"/>
  <c r="T97" i="1"/>
  <c r="Q97" i="1"/>
  <c r="N97" i="1"/>
  <c r="H97" i="1"/>
  <c r="AI96" i="1"/>
  <c r="Z96" i="1"/>
  <c r="W96" i="1"/>
  <c r="Q96" i="1"/>
  <c r="N96" i="1"/>
  <c r="K96" i="1"/>
  <c r="AI95" i="1"/>
  <c r="AF95" i="1"/>
  <c r="Z95" i="1"/>
  <c r="W95" i="1"/>
  <c r="T95" i="1"/>
  <c r="N95" i="1"/>
  <c r="K95" i="1"/>
  <c r="H95" i="1"/>
  <c r="AI93" i="1"/>
  <c r="AH93" i="1"/>
  <c r="AI89" i="1" s="1"/>
  <c r="AF93" i="1"/>
  <c r="AE93" i="1"/>
  <c r="AC93" i="1"/>
  <c r="AB93" i="1"/>
  <c r="AC91" i="1" s="1"/>
  <c r="Z93" i="1"/>
  <c r="Y93" i="1"/>
  <c r="W93" i="1"/>
  <c r="V93" i="1"/>
  <c r="W89" i="1" s="1"/>
  <c r="T93" i="1"/>
  <c r="S93" i="1"/>
  <c r="Q93" i="1"/>
  <c r="P93" i="1"/>
  <c r="Q91" i="1" s="1"/>
  <c r="N93" i="1"/>
  <c r="M93" i="1"/>
  <c r="K93" i="1"/>
  <c r="J93" i="1"/>
  <c r="K89" i="1" s="1"/>
  <c r="H93" i="1"/>
  <c r="G93" i="1"/>
  <c r="D93" i="1"/>
  <c r="E91" i="1" s="1"/>
  <c r="AI92" i="1"/>
  <c r="AF92" i="1"/>
  <c r="AC92" i="1"/>
  <c r="Z92" i="1"/>
  <c r="W92" i="1"/>
  <c r="T92" i="1"/>
  <c r="Q92" i="1"/>
  <c r="N92" i="1"/>
  <c r="K92" i="1"/>
  <c r="H92" i="1"/>
  <c r="E92" i="1"/>
  <c r="E93" i="1" s="1"/>
  <c r="AI91" i="1"/>
  <c r="AF91" i="1"/>
  <c r="Z91" i="1"/>
  <c r="W91" i="1"/>
  <c r="T91" i="1"/>
  <c r="N91" i="1"/>
  <c r="K91" i="1"/>
  <c r="H91" i="1"/>
  <c r="AI90" i="1"/>
  <c r="AF90" i="1"/>
  <c r="AC90" i="1"/>
  <c r="Z90" i="1"/>
  <c r="W90" i="1"/>
  <c r="T90" i="1"/>
  <c r="Q90" i="1"/>
  <c r="N90" i="1"/>
  <c r="K90" i="1"/>
  <c r="H90" i="1"/>
  <c r="E90" i="1"/>
  <c r="AF89" i="1"/>
  <c r="AC89" i="1"/>
  <c r="Z89" i="1"/>
  <c r="T89" i="1"/>
  <c r="Q89" i="1"/>
  <c r="N89" i="1"/>
  <c r="H89" i="1"/>
  <c r="E89" i="1"/>
  <c r="AI88" i="1"/>
  <c r="AF88" i="1"/>
  <c r="AC88" i="1"/>
  <c r="Z88" i="1"/>
  <c r="W88" i="1"/>
  <c r="T88" i="1"/>
  <c r="Q88" i="1"/>
  <c r="N88" i="1"/>
  <c r="K88" i="1"/>
  <c r="H88" i="1"/>
  <c r="E88" i="1"/>
  <c r="AH84" i="1"/>
  <c r="AI84" i="1" s="1"/>
  <c r="AE84" i="1"/>
  <c r="AB84" i="1"/>
  <c r="AC81" i="1" s="1"/>
  <c r="Y84" i="1"/>
  <c r="V84" i="1"/>
  <c r="S84" i="1"/>
  <c r="Q84" i="1"/>
  <c r="P84" i="1"/>
  <c r="Q81" i="1" s="1"/>
  <c r="M84" i="1"/>
  <c r="J84" i="1"/>
  <c r="G84" i="1"/>
  <c r="D84" i="1"/>
  <c r="E81" i="1" s="1"/>
  <c r="AF83" i="1"/>
  <c r="T83" i="1"/>
  <c r="Q83" i="1"/>
  <c r="H83" i="1"/>
  <c r="E83" i="1"/>
  <c r="AI82" i="1"/>
  <c r="W82" i="1"/>
  <c r="Q82" i="1"/>
  <c r="E82" i="1"/>
  <c r="AI81" i="1"/>
  <c r="AF81" i="1"/>
  <c r="W81" i="1"/>
  <c r="T81" i="1"/>
  <c r="H81" i="1"/>
  <c r="AI80" i="1"/>
  <c r="AF80" i="1"/>
  <c r="W80" i="1"/>
  <c r="T80" i="1"/>
  <c r="Q80" i="1"/>
  <c r="H80" i="1"/>
  <c r="E80" i="1"/>
  <c r="AF79" i="1"/>
  <c r="T79" i="1"/>
  <c r="Q79" i="1"/>
  <c r="N79" i="1"/>
  <c r="H79" i="1"/>
  <c r="E79" i="1"/>
  <c r="E84" i="1" s="1"/>
  <c r="AH77" i="1"/>
  <c r="AI77" i="1" s="1"/>
  <c r="AE77" i="1"/>
  <c r="AF73" i="1" s="1"/>
  <c r="AB77" i="1"/>
  <c r="AC77" i="1" s="1"/>
  <c r="Y77" i="1"/>
  <c r="Z75" i="1" s="1"/>
  <c r="V77" i="1"/>
  <c r="W77" i="1" s="1"/>
  <c r="S77" i="1"/>
  <c r="T73" i="1" s="1"/>
  <c r="P77" i="1"/>
  <c r="Q77" i="1" s="1"/>
  <c r="M77" i="1"/>
  <c r="N75" i="1" s="1"/>
  <c r="J77" i="1"/>
  <c r="K77" i="1" s="1"/>
  <c r="G77" i="1"/>
  <c r="H73" i="1" s="1"/>
  <c r="D77" i="1"/>
  <c r="E76" i="1" s="1"/>
  <c r="AI76" i="1"/>
  <c r="AF76" i="1"/>
  <c r="W76" i="1"/>
  <c r="T76" i="1"/>
  <c r="K76" i="1"/>
  <c r="H76" i="1"/>
  <c r="AI75" i="1"/>
  <c r="AC75" i="1"/>
  <c r="W75" i="1"/>
  <c r="Q75" i="1"/>
  <c r="K75" i="1"/>
  <c r="E75" i="1"/>
  <c r="AC74" i="1"/>
  <c r="Z74" i="1"/>
  <c r="Q74" i="1"/>
  <c r="N74" i="1"/>
  <c r="E74" i="1"/>
  <c r="AI73" i="1"/>
  <c r="AC73" i="1"/>
  <c r="W73" i="1"/>
  <c r="Q73" i="1"/>
  <c r="K73" i="1"/>
  <c r="E73" i="1"/>
  <c r="AI72" i="1"/>
  <c r="AF72" i="1"/>
  <c r="W72" i="1"/>
  <c r="T72" i="1"/>
  <c r="K72" i="1"/>
  <c r="H72" i="1"/>
  <c r="AH70" i="1"/>
  <c r="AI66" i="1" s="1"/>
  <c r="AF70" i="1"/>
  <c r="AE70" i="1"/>
  <c r="AB70" i="1"/>
  <c r="AC68" i="1" s="1"/>
  <c r="Z70" i="1"/>
  <c r="Y70" i="1"/>
  <c r="V70" i="1"/>
  <c r="W66" i="1" s="1"/>
  <c r="T70" i="1"/>
  <c r="S70" i="1"/>
  <c r="P70" i="1"/>
  <c r="Q68" i="1" s="1"/>
  <c r="N70" i="1"/>
  <c r="M70" i="1"/>
  <c r="J70" i="1"/>
  <c r="K66" i="1" s="1"/>
  <c r="H70" i="1"/>
  <c r="G70" i="1"/>
  <c r="D70" i="1"/>
  <c r="E68" i="1" s="1"/>
  <c r="AI69" i="1"/>
  <c r="AF69" i="1"/>
  <c r="Z69" i="1"/>
  <c r="W69" i="1"/>
  <c r="T69" i="1"/>
  <c r="N69" i="1"/>
  <c r="K69" i="1"/>
  <c r="H69" i="1"/>
  <c r="AI68" i="1"/>
  <c r="AF68" i="1"/>
  <c r="Z68" i="1"/>
  <c r="W68" i="1"/>
  <c r="T68" i="1"/>
  <c r="N68" i="1"/>
  <c r="K68" i="1"/>
  <c r="H68" i="1"/>
  <c r="AF67" i="1"/>
  <c r="AC67" i="1"/>
  <c r="Z67" i="1"/>
  <c r="T67" i="1"/>
  <c r="Q67" i="1"/>
  <c r="N67" i="1"/>
  <c r="H67" i="1"/>
  <c r="E67" i="1"/>
  <c r="AF66" i="1"/>
  <c r="AC66" i="1"/>
  <c r="Z66" i="1"/>
  <c r="T66" i="1"/>
  <c r="Q66" i="1"/>
  <c r="N66" i="1"/>
  <c r="H66" i="1"/>
  <c r="E66" i="1"/>
  <c r="AI65" i="1"/>
  <c r="AF65" i="1"/>
  <c r="Z65" i="1"/>
  <c r="W65" i="1"/>
  <c r="T65" i="1"/>
  <c r="N65" i="1"/>
  <c r="K65" i="1"/>
  <c r="H65" i="1"/>
  <c r="AH63" i="1"/>
  <c r="AI62" i="1" s="1"/>
  <c r="AE63" i="1"/>
  <c r="AF63" i="1" s="1"/>
  <c r="AB63" i="1"/>
  <c r="AC60" i="1" s="1"/>
  <c r="Y63" i="1"/>
  <c r="Z63" i="1" s="1"/>
  <c r="V63" i="1"/>
  <c r="W62" i="1" s="1"/>
  <c r="S63" i="1"/>
  <c r="T63" i="1" s="1"/>
  <c r="P63" i="1"/>
  <c r="Q60" i="1" s="1"/>
  <c r="M63" i="1"/>
  <c r="N63" i="1" s="1"/>
  <c r="J63" i="1"/>
  <c r="K62" i="1" s="1"/>
  <c r="G63" i="1"/>
  <c r="H63" i="1" s="1"/>
  <c r="D63" i="1"/>
  <c r="E60" i="1" s="1"/>
  <c r="AF62" i="1"/>
  <c r="Z62" i="1"/>
  <c r="T62" i="1"/>
  <c r="N62" i="1"/>
  <c r="H62" i="1"/>
  <c r="AI61" i="1"/>
  <c r="Z61" i="1"/>
  <c r="W61" i="1"/>
  <c r="N61" i="1"/>
  <c r="K61" i="1"/>
  <c r="AF60" i="1"/>
  <c r="Z60" i="1"/>
  <c r="T60" i="1"/>
  <c r="N60" i="1"/>
  <c r="H60" i="1"/>
  <c r="AF59" i="1"/>
  <c r="AC59" i="1"/>
  <c r="T59" i="1"/>
  <c r="Q59" i="1"/>
  <c r="H59" i="1"/>
  <c r="E59" i="1"/>
  <c r="AF58" i="1"/>
  <c r="Z58" i="1"/>
  <c r="T58" i="1"/>
  <c r="N58" i="1"/>
  <c r="H58" i="1"/>
  <c r="AI56" i="1"/>
  <c r="AH56" i="1"/>
  <c r="AE56" i="1"/>
  <c r="AF53" i="1" s="1"/>
  <c r="AC56" i="1"/>
  <c r="AB56" i="1"/>
  <c r="Y56" i="1"/>
  <c r="Z55" i="1" s="1"/>
  <c r="W56" i="1"/>
  <c r="V56" i="1"/>
  <c r="S56" i="1"/>
  <c r="T53" i="1" s="1"/>
  <c r="Q56" i="1"/>
  <c r="P56" i="1"/>
  <c r="M56" i="1"/>
  <c r="N55" i="1" s="1"/>
  <c r="K56" i="1"/>
  <c r="J56" i="1"/>
  <c r="G56" i="1"/>
  <c r="H53" i="1" s="1"/>
  <c r="D56" i="1"/>
  <c r="AI55" i="1"/>
  <c r="AF55" i="1"/>
  <c r="AC55" i="1"/>
  <c r="W55" i="1"/>
  <c r="T55" i="1"/>
  <c r="Q55" i="1"/>
  <c r="K55" i="1"/>
  <c r="H55" i="1"/>
  <c r="E55" i="1"/>
  <c r="AI54" i="1"/>
  <c r="AC54" i="1"/>
  <c r="Z54" i="1"/>
  <c r="W54" i="1"/>
  <c r="Q54" i="1"/>
  <c r="N54" i="1"/>
  <c r="K54" i="1"/>
  <c r="E54" i="1"/>
  <c r="AI53" i="1"/>
  <c r="AC53" i="1"/>
  <c r="Z53" i="1"/>
  <c r="W53" i="1"/>
  <c r="Q53" i="1"/>
  <c r="N53" i="1"/>
  <c r="K53" i="1"/>
  <c r="E53" i="1"/>
  <c r="AI52" i="1"/>
  <c r="AF52" i="1"/>
  <c r="AC52" i="1"/>
  <c r="W52" i="1"/>
  <c r="T52" i="1"/>
  <c r="Q52" i="1"/>
  <c r="K52" i="1"/>
  <c r="H52" i="1"/>
  <c r="E52" i="1"/>
  <c r="AI51" i="1"/>
  <c r="AF51" i="1"/>
  <c r="AC51" i="1"/>
  <c r="W51" i="1"/>
  <c r="T51" i="1"/>
  <c r="Q51" i="1"/>
  <c r="K51" i="1"/>
  <c r="H51" i="1"/>
  <c r="E51" i="1"/>
  <c r="E56" i="1" s="1"/>
  <c r="AH49" i="1"/>
  <c r="AI49" i="1" s="1"/>
  <c r="AE49" i="1"/>
  <c r="AF45" i="1" s="1"/>
  <c r="AB49" i="1"/>
  <c r="AC49" i="1" s="1"/>
  <c r="Y49" i="1"/>
  <c r="Z47" i="1" s="1"/>
  <c r="V49" i="1"/>
  <c r="W49" i="1" s="1"/>
  <c r="S49" i="1"/>
  <c r="T45" i="1" s="1"/>
  <c r="P49" i="1"/>
  <c r="Q49" i="1" s="1"/>
  <c r="M49" i="1"/>
  <c r="N47" i="1" s="1"/>
  <c r="J49" i="1"/>
  <c r="K49" i="1" s="1"/>
  <c r="G49" i="1"/>
  <c r="H45" i="1" s="1"/>
  <c r="D49" i="1"/>
  <c r="E48" i="1" s="1"/>
  <c r="AI48" i="1"/>
  <c r="AF48" i="1"/>
  <c r="W48" i="1"/>
  <c r="T48" i="1"/>
  <c r="K48" i="1"/>
  <c r="H48" i="1"/>
  <c r="AI47" i="1"/>
  <c r="AC47" i="1"/>
  <c r="W47" i="1"/>
  <c r="Q47" i="1"/>
  <c r="K47" i="1"/>
  <c r="E47" i="1"/>
  <c r="AC46" i="1"/>
  <c r="Z46" i="1"/>
  <c r="Q46" i="1"/>
  <c r="N46" i="1"/>
  <c r="E46" i="1"/>
  <c r="AI45" i="1"/>
  <c r="AC45" i="1"/>
  <c r="W45" i="1"/>
  <c r="Q45" i="1"/>
  <c r="K45" i="1"/>
  <c r="E45" i="1"/>
  <c r="AI44" i="1"/>
  <c r="AF44" i="1"/>
  <c r="W44" i="1"/>
  <c r="T44" i="1"/>
  <c r="K44" i="1"/>
  <c r="H44" i="1"/>
  <c r="AH42" i="1"/>
  <c r="AI38" i="1" s="1"/>
  <c r="AF42" i="1"/>
  <c r="AE42" i="1"/>
  <c r="AB42" i="1"/>
  <c r="AC40" i="1" s="1"/>
  <c r="Z42" i="1"/>
  <c r="Y42" i="1"/>
  <c r="V42" i="1"/>
  <c r="W38" i="1" s="1"/>
  <c r="T42" i="1"/>
  <c r="S42" i="1"/>
  <c r="P42" i="1"/>
  <c r="Q40" i="1" s="1"/>
  <c r="N42" i="1"/>
  <c r="M42" i="1"/>
  <c r="J42" i="1"/>
  <c r="K38" i="1" s="1"/>
  <c r="H42" i="1"/>
  <c r="G42" i="1"/>
  <c r="D42" i="1"/>
  <c r="E40" i="1" s="1"/>
  <c r="AI41" i="1"/>
  <c r="AF41" i="1"/>
  <c r="Z41" i="1"/>
  <c r="W41" i="1"/>
  <c r="T41" i="1"/>
  <c r="N41" i="1"/>
  <c r="K41" i="1"/>
  <c r="H41" i="1"/>
  <c r="AI40" i="1"/>
  <c r="AF40" i="1"/>
  <c r="Z40" i="1"/>
  <c r="W40" i="1"/>
  <c r="T40" i="1"/>
  <c r="N40" i="1"/>
  <c r="K40" i="1"/>
  <c r="H40" i="1"/>
  <c r="AF39" i="1"/>
  <c r="AC39" i="1"/>
  <c r="Z39" i="1"/>
  <c r="T39" i="1"/>
  <c r="Q39" i="1"/>
  <c r="N39" i="1"/>
  <c r="H39" i="1"/>
  <c r="E39" i="1"/>
  <c r="AF38" i="1"/>
  <c r="AC38" i="1"/>
  <c r="Z38" i="1"/>
  <c r="T38" i="1"/>
  <c r="Q38" i="1"/>
  <c r="N38" i="1"/>
  <c r="H38" i="1"/>
  <c r="E38" i="1"/>
  <c r="AI37" i="1"/>
  <c r="AF37" i="1"/>
  <c r="Z37" i="1"/>
  <c r="W37" i="1"/>
  <c r="T37" i="1"/>
  <c r="N37" i="1"/>
  <c r="K37" i="1"/>
  <c r="H37" i="1"/>
  <c r="AH35" i="1"/>
  <c r="AI34" i="1" s="1"/>
  <c r="AE35" i="1"/>
  <c r="AF35" i="1" s="1"/>
  <c r="AB35" i="1"/>
  <c r="AC32" i="1" s="1"/>
  <c r="Y35" i="1"/>
  <c r="Z35" i="1" s="1"/>
  <c r="V35" i="1"/>
  <c r="W34" i="1" s="1"/>
  <c r="S35" i="1"/>
  <c r="T35" i="1" s="1"/>
  <c r="P35" i="1"/>
  <c r="Q32" i="1" s="1"/>
  <c r="M35" i="1"/>
  <c r="N35" i="1" s="1"/>
  <c r="J35" i="1"/>
  <c r="K34" i="1" s="1"/>
  <c r="G35" i="1"/>
  <c r="H35" i="1" s="1"/>
  <c r="D35" i="1"/>
  <c r="E32" i="1" s="1"/>
  <c r="AF34" i="1"/>
  <c r="Z34" i="1"/>
  <c r="T34" i="1"/>
  <c r="N34" i="1"/>
  <c r="H34" i="1"/>
  <c r="AI33" i="1"/>
  <c r="Z33" i="1"/>
  <c r="W33" i="1"/>
  <c r="N33" i="1"/>
  <c r="K33" i="1"/>
  <c r="AF32" i="1"/>
  <c r="Z32" i="1"/>
  <c r="T32" i="1"/>
  <c r="N32" i="1"/>
  <c r="H32" i="1"/>
  <c r="AF31" i="1"/>
  <c r="AC31" i="1"/>
  <c r="T31" i="1"/>
  <c r="Q31" i="1"/>
  <c r="H31" i="1"/>
  <c r="E31" i="1"/>
  <c r="AF30" i="1"/>
  <c r="Z30" i="1"/>
  <c r="T30" i="1"/>
  <c r="N30" i="1"/>
  <c r="H30" i="1"/>
  <c r="AI28" i="1"/>
  <c r="AH28" i="1"/>
  <c r="AE28" i="1"/>
  <c r="AF25" i="1" s="1"/>
  <c r="AC28" i="1"/>
  <c r="AB28" i="1"/>
  <c r="Y28" i="1"/>
  <c r="Z27" i="1" s="1"/>
  <c r="W28" i="1"/>
  <c r="V28" i="1"/>
  <c r="S28" i="1"/>
  <c r="T25" i="1" s="1"/>
  <c r="Q28" i="1"/>
  <c r="P28" i="1"/>
  <c r="M28" i="1"/>
  <c r="N27" i="1" s="1"/>
  <c r="K28" i="1"/>
  <c r="J28" i="1"/>
  <c r="G28" i="1"/>
  <c r="H25" i="1" s="1"/>
  <c r="D28" i="1"/>
  <c r="AI27" i="1"/>
  <c r="AF27" i="1"/>
  <c r="AC27" i="1"/>
  <c r="W27" i="1"/>
  <c r="T27" i="1"/>
  <c r="Q27" i="1"/>
  <c r="K27" i="1"/>
  <c r="H27" i="1"/>
  <c r="E27" i="1"/>
  <c r="AI26" i="1"/>
  <c r="AC26" i="1"/>
  <c r="Z26" i="1"/>
  <c r="W26" i="1"/>
  <c r="Q26" i="1"/>
  <c r="N26" i="1"/>
  <c r="K26" i="1"/>
  <c r="E26" i="1"/>
  <c r="AI25" i="1"/>
  <c r="AC25" i="1"/>
  <c r="Z25" i="1"/>
  <c r="W25" i="1"/>
  <c r="Q25" i="1"/>
  <c r="N25" i="1"/>
  <c r="K25" i="1"/>
  <c r="E25" i="1"/>
  <c r="AI24" i="1"/>
  <c r="AF24" i="1"/>
  <c r="AC24" i="1"/>
  <c r="W24" i="1"/>
  <c r="T24" i="1"/>
  <c r="Q24" i="1"/>
  <c r="K24" i="1"/>
  <c r="H24" i="1"/>
  <c r="E24" i="1"/>
  <c r="AI23" i="1"/>
  <c r="AF23" i="1"/>
  <c r="AC23" i="1"/>
  <c r="W23" i="1"/>
  <c r="T23" i="1"/>
  <c r="Q23" i="1"/>
  <c r="K23" i="1"/>
  <c r="H23" i="1"/>
  <c r="E23" i="1"/>
  <c r="E28" i="1" s="1"/>
  <c r="AH21" i="1"/>
  <c r="AI21" i="1" s="1"/>
  <c r="AE21" i="1"/>
  <c r="AF18" i="1" s="1"/>
  <c r="AB21" i="1"/>
  <c r="AC21" i="1" s="1"/>
  <c r="Y21" i="1"/>
  <c r="Z20" i="1" s="1"/>
  <c r="V21" i="1"/>
  <c r="W21" i="1" s="1"/>
  <c r="S21" i="1"/>
  <c r="T18" i="1" s="1"/>
  <c r="P21" i="1"/>
  <c r="Q21" i="1" s="1"/>
  <c r="M21" i="1"/>
  <c r="N20" i="1" s="1"/>
  <c r="J21" i="1"/>
  <c r="K21" i="1" s="1"/>
  <c r="G21" i="1"/>
  <c r="H18" i="1" s="1"/>
  <c r="D21" i="1"/>
  <c r="AI20" i="1"/>
  <c r="AC20" i="1"/>
  <c r="W20" i="1"/>
  <c r="Q20" i="1"/>
  <c r="K20" i="1"/>
  <c r="H20" i="1"/>
  <c r="E20" i="1"/>
  <c r="AC19" i="1"/>
  <c r="Z19" i="1"/>
  <c r="Q19" i="1"/>
  <c r="N19" i="1"/>
  <c r="E19" i="1"/>
  <c r="AI18" i="1"/>
  <c r="AC18" i="1"/>
  <c r="W18" i="1"/>
  <c r="Q18" i="1"/>
  <c r="K18" i="1"/>
  <c r="E18" i="1"/>
  <c r="AI17" i="1"/>
  <c r="AF17" i="1"/>
  <c r="W17" i="1"/>
  <c r="T17" i="1"/>
  <c r="K17" i="1"/>
  <c r="H17" i="1"/>
  <c r="E17" i="1"/>
  <c r="AI16" i="1"/>
  <c r="AC16" i="1"/>
  <c r="W16" i="1"/>
  <c r="Q16" i="1"/>
  <c r="K16" i="1"/>
  <c r="H16" i="1"/>
  <c r="E16" i="1"/>
  <c r="E21" i="1" s="1"/>
  <c r="AH12" i="1"/>
  <c r="AI12" i="1" s="1"/>
  <c r="AE12" i="1"/>
  <c r="AF9" i="1" s="1"/>
  <c r="AB12" i="1"/>
  <c r="AC12" i="1" s="1"/>
  <c r="Y12" i="1"/>
  <c r="Z11" i="1" s="1"/>
  <c r="V12" i="1"/>
  <c r="W12" i="1" s="1"/>
  <c r="S12" i="1"/>
  <c r="T9" i="1" s="1"/>
  <c r="P12" i="1"/>
  <c r="Q12" i="1" s="1"/>
  <c r="M12" i="1"/>
  <c r="N11" i="1" s="1"/>
  <c r="J12" i="1"/>
  <c r="K12" i="1" s="1"/>
  <c r="G12" i="1"/>
  <c r="H9" i="1" s="1"/>
  <c r="D12" i="1"/>
  <c r="AI11" i="1"/>
  <c r="AC11" i="1"/>
  <c r="W11" i="1"/>
  <c r="Q11" i="1"/>
  <c r="K11" i="1"/>
  <c r="H11" i="1"/>
  <c r="E11" i="1"/>
  <c r="E12" i="1" s="1"/>
  <c r="AC10" i="1"/>
  <c r="Z10" i="1"/>
  <c r="Q10" i="1"/>
  <c r="N10" i="1"/>
  <c r="E10" i="1"/>
  <c r="AI9" i="1"/>
  <c r="AC9" i="1"/>
  <c r="W9" i="1"/>
  <c r="Q9" i="1"/>
  <c r="K9" i="1"/>
  <c r="E9" i="1"/>
  <c r="AI8" i="1"/>
  <c r="AF8" i="1"/>
  <c r="W8" i="1"/>
  <c r="T8" i="1"/>
  <c r="K8" i="1"/>
  <c r="H8" i="1"/>
  <c r="E8" i="1"/>
  <c r="K83" i="1" l="1"/>
  <c r="K79" i="1"/>
  <c r="Z84" i="1"/>
  <c r="Z80" i="1"/>
  <c r="AC98" i="1"/>
  <c r="AC100" i="1"/>
  <c r="AC99" i="1"/>
  <c r="AC95" i="1"/>
  <c r="N105" i="1"/>
  <c r="N106" i="1"/>
  <c r="N102" i="1"/>
  <c r="Z105" i="1"/>
  <c r="Z106" i="1"/>
  <c r="Z102" i="1"/>
  <c r="H111" i="1"/>
  <c r="H114" i="1"/>
  <c r="H112" i="1"/>
  <c r="H131" i="1"/>
  <c r="H132" i="1"/>
  <c r="N133" i="1"/>
  <c r="N134" i="1"/>
  <c r="N130" i="1"/>
  <c r="Z133" i="1"/>
  <c r="Z134" i="1"/>
  <c r="Z130" i="1"/>
  <c r="AF131" i="1"/>
  <c r="AF132" i="1"/>
  <c r="T142" i="1"/>
  <c r="T140" i="1"/>
  <c r="T139" i="1"/>
  <c r="T152" i="1"/>
  <c r="T156" i="1"/>
  <c r="Z162" i="1"/>
  <c r="Z158" i="1"/>
  <c r="Z163" i="1"/>
  <c r="Z159" i="1"/>
  <c r="Z161" i="1"/>
  <c r="Z160" i="1"/>
  <c r="T180" i="1"/>
  <c r="T181" i="1"/>
  <c r="T182" i="1"/>
  <c r="K201" i="1"/>
  <c r="K205" i="1"/>
  <c r="K202" i="1"/>
  <c r="K204" i="1"/>
  <c r="K203" i="1"/>
  <c r="K200" i="1"/>
  <c r="AI201" i="1"/>
  <c r="AI205" i="1"/>
  <c r="AI202" i="1"/>
  <c r="T275" i="1"/>
  <c r="T273" i="1"/>
  <c r="T274" i="1"/>
  <c r="T272" i="1"/>
  <c r="T270" i="1"/>
  <c r="T271" i="1"/>
  <c r="E320" i="1"/>
  <c r="E318" i="1"/>
  <c r="E316" i="1"/>
  <c r="E314" i="1"/>
  <c r="E312" i="1"/>
  <c r="E315" i="1"/>
  <c r="E317" i="1"/>
  <c r="E313" i="1"/>
  <c r="E311" i="1"/>
  <c r="Z319" i="1"/>
  <c r="Z317" i="1"/>
  <c r="Z315" i="1"/>
  <c r="Z313" i="1"/>
  <c r="Z311" i="1"/>
  <c r="Z318" i="1"/>
  <c r="Z320" i="1"/>
  <c r="Z312" i="1"/>
  <c r="Z314" i="1"/>
  <c r="Z316" i="1"/>
  <c r="N9" i="1"/>
  <c r="Z9" i="1"/>
  <c r="AF11" i="1"/>
  <c r="N12" i="1"/>
  <c r="Z12" i="1"/>
  <c r="AF12" i="1"/>
  <c r="T16" i="1"/>
  <c r="Z18" i="1"/>
  <c r="T20" i="1"/>
  <c r="AF20" i="1"/>
  <c r="N21" i="1"/>
  <c r="Z21" i="1"/>
  <c r="AF21" i="1"/>
  <c r="E30" i="1"/>
  <c r="AC30" i="1"/>
  <c r="K32" i="1"/>
  <c r="AI32" i="1"/>
  <c r="Q34" i="1"/>
  <c r="Q35" i="1"/>
  <c r="AC35" i="1"/>
  <c r="N45" i="1"/>
  <c r="Z45" i="1"/>
  <c r="H47" i="1"/>
  <c r="N49" i="1"/>
  <c r="Z49" i="1"/>
  <c r="Q58" i="1"/>
  <c r="W60" i="1"/>
  <c r="Q62" i="1"/>
  <c r="Q63" i="1"/>
  <c r="AC63" i="1"/>
  <c r="N73" i="1"/>
  <c r="Z73" i="1"/>
  <c r="H75" i="1"/>
  <c r="AF75" i="1"/>
  <c r="H77" i="1"/>
  <c r="T77" i="1"/>
  <c r="H102" i="1"/>
  <c r="T105" i="1"/>
  <c r="AF109" i="1"/>
  <c r="Z113" i="1"/>
  <c r="Z109" i="1"/>
  <c r="Z114" i="1"/>
  <c r="Z110" i="1"/>
  <c r="W124" i="1"/>
  <c r="W128" i="1"/>
  <c r="W125" i="1"/>
  <c r="T133" i="1"/>
  <c r="AF134" i="1"/>
  <c r="N135" i="1"/>
  <c r="AF135" i="1"/>
  <c r="K169" i="1"/>
  <c r="K165" i="1"/>
  <c r="K166" i="1"/>
  <c r="K170" i="1"/>
  <c r="K167" i="1"/>
  <c r="T184" i="1"/>
  <c r="AC195" i="1"/>
  <c r="AC196" i="1"/>
  <c r="AC193" i="1"/>
  <c r="AC197" i="1"/>
  <c r="AF216" i="1"/>
  <c r="AF219" i="1"/>
  <c r="AF217" i="1"/>
  <c r="AF218" i="1"/>
  <c r="AF215" i="1"/>
  <c r="AF214" i="1"/>
  <c r="E319" i="1"/>
  <c r="Q320" i="1"/>
  <c r="Q318" i="1"/>
  <c r="Q316" i="1"/>
  <c r="Q314" i="1"/>
  <c r="Q312" i="1"/>
  <c r="Q313" i="1"/>
  <c r="Q315" i="1"/>
  <c r="Q319" i="1"/>
  <c r="Q317" i="1"/>
  <c r="T10" i="1"/>
  <c r="Z17" i="1"/>
  <c r="H19" i="1"/>
  <c r="Z24" i="1"/>
  <c r="Z28" i="1"/>
  <c r="W31" i="1"/>
  <c r="E33" i="1"/>
  <c r="AC33" i="1"/>
  <c r="E37" i="1"/>
  <c r="AC37" i="1"/>
  <c r="E41" i="1"/>
  <c r="AC41" i="1"/>
  <c r="Q42" i="1"/>
  <c r="AC42" i="1"/>
  <c r="N44" i="1"/>
  <c r="Z44" i="1"/>
  <c r="H46" i="1"/>
  <c r="AF46" i="1"/>
  <c r="N48" i="1"/>
  <c r="Z52" i="1"/>
  <c r="H54" i="1"/>
  <c r="AF54" i="1"/>
  <c r="N56" i="1"/>
  <c r="Z56" i="1"/>
  <c r="W59" i="1"/>
  <c r="Q61" i="1"/>
  <c r="E65" i="1"/>
  <c r="AC65" i="1"/>
  <c r="K67" i="1"/>
  <c r="AI67" i="1"/>
  <c r="Q70" i="1"/>
  <c r="AC70" i="1"/>
  <c r="Z72" i="1"/>
  <c r="H74" i="1"/>
  <c r="Z76" i="1"/>
  <c r="AC79" i="1"/>
  <c r="K81" i="1"/>
  <c r="Z81" i="1"/>
  <c r="Z82" i="1"/>
  <c r="Z83" i="1"/>
  <c r="N84" i="1"/>
  <c r="N80" i="1"/>
  <c r="AC84" i="1"/>
  <c r="Q98" i="1"/>
  <c r="Q100" i="1"/>
  <c r="Q99" i="1"/>
  <c r="Q95" i="1"/>
  <c r="Z104" i="1"/>
  <c r="Q126" i="1"/>
  <c r="Q128" i="1"/>
  <c r="Q127" i="1"/>
  <c r="Q123" i="1"/>
  <c r="H244" i="1"/>
  <c r="H247" i="1"/>
  <c r="H245" i="1"/>
  <c r="H246" i="1"/>
  <c r="H242" i="1"/>
  <c r="AF244" i="1"/>
  <c r="AF247" i="1"/>
  <c r="AF245" i="1"/>
  <c r="AF246" i="1"/>
  <c r="AF243" i="1"/>
  <c r="AF242" i="1"/>
  <c r="H264" i="1"/>
  <c r="H265" i="1"/>
  <c r="H266" i="1"/>
  <c r="H268" i="1"/>
  <c r="H263" i="1"/>
  <c r="AF264" i="1"/>
  <c r="AF265" i="1"/>
  <c r="AF268" i="1"/>
  <c r="AF267" i="1"/>
  <c r="AF266" i="1"/>
  <c r="AI83" i="1"/>
  <c r="AI79" i="1"/>
  <c r="E99" i="1"/>
  <c r="E95" i="1"/>
  <c r="H103" i="1"/>
  <c r="H104" i="1"/>
  <c r="T103" i="1"/>
  <c r="T104" i="1"/>
  <c r="AF103" i="1"/>
  <c r="AF104" i="1"/>
  <c r="AF111" i="1"/>
  <c r="AF114" i="1"/>
  <c r="AF112" i="1"/>
  <c r="E126" i="1"/>
  <c r="E127" i="1"/>
  <c r="E123" i="1"/>
  <c r="AC126" i="1"/>
  <c r="AC128" i="1"/>
  <c r="AC127" i="1"/>
  <c r="AC123" i="1"/>
  <c r="T131" i="1"/>
  <c r="T132" i="1"/>
  <c r="E142" i="1"/>
  <c r="AC141" i="1"/>
  <c r="AC140" i="1"/>
  <c r="AC138" i="1"/>
  <c r="AC142" i="1"/>
  <c r="AC139" i="1"/>
  <c r="K156" i="1"/>
  <c r="K153" i="1"/>
  <c r="K155" i="1"/>
  <c r="K154" i="1"/>
  <c r="K152" i="1"/>
  <c r="K151" i="1"/>
  <c r="AI169" i="1"/>
  <c r="AI165" i="1"/>
  <c r="AI166" i="1"/>
  <c r="AI170" i="1"/>
  <c r="Z238" i="1"/>
  <c r="Z239" i="1"/>
  <c r="Z235" i="1"/>
  <c r="Z237" i="1"/>
  <c r="Z236" i="1"/>
  <c r="Z240" i="1"/>
  <c r="AC272" i="1"/>
  <c r="AC274" i="1"/>
  <c r="AC273" i="1"/>
  <c r="AC275" i="1"/>
  <c r="AC271" i="1"/>
  <c r="AC270" i="1"/>
  <c r="N319" i="1"/>
  <c r="N317" i="1"/>
  <c r="N315" i="1"/>
  <c r="N313" i="1"/>
  <c r="N311" i="1"/>
  <c r="N320" i="1"/>
  <c r="N312" i="1"/>
  <c r="N314" i="1"/>
  <c r="N316" i="1"/>
  <c r="T11" i="1"/>
  <c r="T12" i="1"/>
  <c r="AF16" i="1"/>
  <c r="N18" i="1"/>
  <c r="T21" i="1"/>
  <c r="Q30" i="1"/>
  <c r="W32" i="1"/>
  <c r="E34" i="1"/>
  <c r="AC34" i="1"/>
  <c r="K35" i="1"/>
  <c r="W35" i="1"/>
  <c r="AI35" i="1"/>
  <c r="T47" i="1"/>
  <c r="AF47" i="1"/>
  <c r="H49" i="1"/>
  <c r="T49" i="1"/>
  <c r="AF49" i="1"/>
  <c r="E58" i="1"/>
  <c r="AC58" i="1"/>
  <c r="K60" i="1"/>
  <c r="AI60" i="1"/>
  <c r="E62" i="1"/>
  <c r="AC62" i="1"/>
  <c r="K63" i="1"/>
  <c r="W63" i="1"/>
  <c r="AI63" i="1"/>
  <c r="T75" i="1"/>
  <c r="N77" i="1"/>
  <c r="Z77" i="1"/>
  <c r="AF77" i="1"/>
  <c r="Z79" i="1"/>
  <c r="K84" i="1"/>
  <c r="T84" i="1"/>
  <c r="T82" i="1"/>
  <c r="E96" i="1"/>
  <c r="E97" i="1"/>
  <c r="E98" i="1"/>
  <c r="W100" i="1"/>
  <c r="W97" i="1"/>
  <c r="AF106" i="1"/>
  <c r="N107" i="1"/>
  <c r="Z107" i="1"/>
  <c r="H109" i="1"/>
  <c r="H113" i="1"/>
  <c r="AF113" i="1"/>
  <c r="H130" i="1"/>
  <c r="H135" i="1"/>
  <c r="Z135" i="1"/>
  <c r="E138" i="1"/>
  <c r="E139" i="1"/>
  <c r="T154" i="1"/>
  <c r="AI167" i="1"/>
  <c r="W173" i="1"/>
  <c r="W177" i="1"/>
  <c r="W174" i="1"/>
  <c r="W176" i="1"/>
  <c r="W175" i="1"/>
  <c r="W172" i="1"/>
  <c r="AI203" i="1"/>
  <c r="E203" i="1"/>
  <c r="E204" i="1"/>
  <c r="E200" i="1"/>
  <c r="AC203" i="1"/>
  <c r="AC205" i="1"/>
  <c r="AC204" i="1"/>
  <c r="AC200" i="1"/>
  <c r="AC202" i="1"/>
  <c r="AC201" i="1"/>
  <c r="H216" i="1"/>
  <c r="H219" i="1"/>
  <c r="H217" i="1"/>
  <c r="H218" i="1"/>
  <c r="H214" i="1"/>
  <c r="N318" i="1"/>
  <c r="AC320" i="1"/>
  <c r="AC318" i="1"/>
  <c r="AC316" i="1"/>
  <c r="AC314" i="1"/>
  <c r="AC312" i="1"/>
  <c r="AC319" i="1"/>
  <c r="AC311" i="1"/>
  <c r="AC313" i="1"/>
  <c r="AC315" i="1"/>
  <c r="N8" i="1"/>
  <c r="Z8" i="1"/>
  <c r="H10" i="1"/>
  <c r="AF10" i="1"/>
  <c r="N17" i="1"/>
  <c r="T19" i="1"/>
  <c r="AF19" i="1"/>
  <c r="N24" i="1"/>
  <c r="H26" i="1"/>
  <c r="T26" i="1"/>
  <c r="AF26" i="1"/>
  <c r="H28" i="1"/>
  <c r="N28" i="1"/>
  <c r="T28" i="1"/>
  <c r="AF28" i="1"/>
  <c r="K31" i="1"/>
  <c r="AI31" i="1"/>
  <c r="Q33" i="1"/>
  <c r="Q37" i="1"/>
  <c r="K39" i="1"/>
  <c r="W39" i="1"/>
  <c r="AI39" i="1"/>
  <c r="Q41" i="1"/>
  <c r="K42" i="1"/>
  <c r="W42" i="1"/>
  <c r="AI42" i="1"/>
  <c r="T46" i="1"/>
  <c r="Z48" i="1"/>
  <c r="N52" i="1"/>
  <c r="T54" i="1"/>
  <c r="H56" i="1"/>
  <c r="T56" i="1"/>
  <c r="AF56" i="1"/>
  <c r="K59" i="1"/>
  <c r="AI59" i="1"/>
  <c r="E61" i="1"/>
  <c r="AC61" i="1"/>
  <c r="Q65" i="1"/>
  <c r="W67" i="1"/>
  <c r="E69" i="1"/>
  <c r="Q69" i="1"/>
  <c r="AC69" i="1"/>
  <c r="K70" i="1"/>
  <c r="W70" i="1"/>
  <c r="AI70" i="1"/>
  <c r="N72" i="1"/>
  <c r="T74" i="1"/>
  <c r="AF74" i="1"/>
  <c r="N76" i="1"/>
  <c r="K80" i="1"/>
  <c r="AC80" i="1"/>
  <c r="K82" i="1"/>
  <c r="W83" i="1"/>
  <c r="W79" i="1"/>
  <c r="Z103" i="1"/>
  <c r="H105" i="1"/>
  <c r="T106" i="1"/>
  <c r="Z111" i="1"/>
  <c r="T111" i="1"/>
  <c r="T114" i="1"/>
  <c r="T112" i="1"/>
  <c r="E125" i="1"/>
  <c r="Z131" i="1"/>
  <c r="Z132" i="1"/>
  <c r="H133" i="1"/>
  <c r="T134" i="1"/>
  <c r="AC137" i="1"/>
  <c r="AI141" i="1"/>
  <c r="AI137" i="1"/>
  <c r="T155" i="1"/>
  <c r="Z154" i="1"/>
  <c r="Z155" i="1"/>
  <c r="Z153" i="1"/>
  <c r="Z152" i="1"/>
  <c r="Z151" i="1"/>
  <c r="K168" i="1"/>
  <c r="AI168" i="1"/>
  <c r="Q175" i="1"/>
  <c r="Q177" i="1"/>
  <c r="Q176" i="1"/>
  <c r="Q172" i="1"/>
  <c r="Q174" i="1"/>
  <c r="Q173" i="1"/>
  <c r="T179" i="1"/>
  <c r="T183" i="1"/>
  <c r="N182" i="1"/>
  <c r="N183" i="1"/>
  <c r="N179" i="1"/>
  <c r="N180" i="1"/>
  <c r="N184" i="1"/>
  <c r="N181" i="1"/>
  <c r="T188" i="1"/>
  <c r="T191" i="1"/>
  <c r="T189" i="1"/>
  <c r="T190" i="1"/>
  <c r="T187" i="1"/>
  <c r="AC194" i="1"/>
  <c r="E195" i="1"/>
  <c r="E196" i="1"/>
  <c r="AC198" i="1"/>
  <c r="AF210" i="1"/>
  <c r="AF208" i="1"/>
  <c r="AF212" i="1"/>
  <c r="AF209" i="1"/>
  <c r="AF211" i="1"/>
  <c r="H215" i="1"/>
  <c r="Q8" i="1"/>
  <c r="AC8" i="1"/>
  <c r="K10" i="1"/>
  <c r="W10" i="1"/>
  <c r="AI10" i="1"/>
  <c r="N16" i="1"/>
  <c r="Z16" i="1"/>
  <c r="Q17" i="1"/>
  <c r="AC17" i="1"/>
  <c r="K19" i="1"/>
  <c r="W19" i="1"/>
  <c r="AI19" i="1"/>
  <c r="N23" i="1"/>
  <c r="Z23" i="1"/>
  <c r="K30" i="1"/>
  <c r="W30" i="1"/>
  <c r="AI30" i="1"/>
  <c r="N31" i="1"/>
  <c r="Z31" i="1"/>
  <c r="H33" i="1"/>
  <c r="T33" i="1"/>
  <c r="AF33" i="1"/>
  <c r="E44" i="1"/>
  <c r="E49" i="1" s="1"/>
  <c r="Q44" i="1"/>
  <c r="AC44" i="1"/>
  <c r="K46" i="1"/>
  <c r="W46" i="1"/>
  <c r="AI46" i="1"/>
  <c r="Q48" i="1"/>
  <c r="AC48" i="1"/>
  <c r="N51" i="1"/>
  <c r="Z51" i="1"/>
  <c r="K58" i="1"/>
  <c r="W58" i="1"/>
  <c r="AI58" i="1"/>
  <c r="N59" i="1"/>
  <c r="Z59" i="1"/>
  <c r="H61" i="1"/>
  <c r="T61" i="1"/>
  <c r="AF61" i="1"/>
  <c r="E72" i="1"/>
  <c r="E77" i="1" s="1"/>
  <c r="Q72" i="1"/>
  <c r="AC72" i="1"/>
  <c r="K74" i="1"/>
  <c r="W74" i="1"/>
  <c r="AI74" i="1"/>
  <c r="Q76" i="1"/>
  <c r="AC76" i="1"/>
  <c r="N81" i="1"/>
  <c r="N82" i="1"/>
  <c r="AC82" i="1"/>
  <c r="N83" i="1"/>
  <c r="AC83" i="1"/>
  <c r="H84" i="1"/>
  <c r="H82" i="1"/>
  <c r="W84" i="1"/>
  <c r="AF84" i="1"/>
  <c r="AF82" i="1"/>
  <c r="AC96" i="1"/>
  <c r="AC97" i="1"/>
  <c r="K100" i="1"/>
  <c r="K97" i="1"/>
  <c r="AI100" i="1"/>
  <c r="AI97" i="1"/>
  <c r="AF102" i="1"/>
  <c r="N103" i="1"/>
  <c r="N104" i="1"/>
  <c r="H106" i="1"/>
  <c r="T109" i="1"/>
  <c r="H110" i="1"/>
  <c r="T113" i="1"/>
  <c r="N113" i="1"/>
  <c r="N109" i="1"/>
  <c r="N114" i="1"/>
  <c r="N110" i="1"/>
  <c r="E118" i="1"/>
  <c r="E119" i="1"/>
  <c r="K120" i="1"/>
  <c r="K116" i="1"/>
  <c r="K117" i="1"/>
  <c r="Q118" i="1"/>
  <c r="Q119" i="1"/>
  <c r="W120" i="1"/>
  <c r="W116" i="1"/>
  <c r="W117" i="1"/>
  <c r="AC118" i="1"/>
  <c r="AC119" i="1"/>
  <c r="AI120" i="1"/>
  <c r="AI116" i="1"/>
  <c r="AI117" i="1"/>
  <c r="Q124" i="1"/>
  <c r="K124" i="1"/>
  <c r="K128" i="1"/>
  <c r="K125" i="1"/>
  <c r="AI124" i="1"/>
  <c r="AI128" i="1"/>
  <c r="AI125" i="1"/>
  <c r="AF130" i="1"/>
  <c r="N131" i="1"/>
  <c r="N132" i="1"/>
  <c r="H134" i="1"/>
  <c r="AI138" i="1"/>
  <c r="E140" i="1"/>
  <c r="AI140" i="1"/>
  <c r="T141" i="1"/>
  <c r="K141" i="1"/>
  <c r="K140" i="1"/>
  <c r="K137" i="1"/>
  <c r="Z142" i="1"/>
  <c r="Z137" i="1"/>
  <c r="Z141" i="1"/>
  <c r="Z140" i="1"/>
  <c r="Z138" i="1"/>
  <c r="AI142" i="1"/>
  <c r="T151" i="1"/>
  <c r="Q156" i="1"/>
  <c r="Q155" i="1"/>
  <c r="Q151" i="1"/>
  <c r="Z156" i="1"/>
  <c r="AI156" i="1"/>
  <c r="AI153" i="1"/>
  <c r="E163" i="1"/>
  <c r="H160" i="1"/>
  <c r="H163" i="1"/>
  <c r="H161" i="1"/>
  <c r="H158" i="1"/>
  <c r="H162" i="1"/>
  <c r="AF160" i="1"/>
  <c r="AF163" i="1"/>
  <c r="AF161" i="1"/>
  <c r="AF159" i="1"/>
  <c r="Q167" i="1"/>
  <c r="Q168" i="1"/>
  <c r="Q165" i="1"/>
  <c r="N190" i="1"/>
  <c r="N186" i="1"/>
  <c r="N191" i="1"/>
  <c r="N187" i="1"/>
  <c r="E193" i="1"/>
  <c r="E197" i="1"/>
  <c r="W197" i="1"/>
  <c r="W193" i="1"/>
  <c r="W194" i="1"/>
  <c r="W195" i="1"/>
  <c r="W198" i="1"/>
  <c r="AF207" i="1"/>
  <c r="Z210" i="1"/>
  <c r="Z212" i="1"/>
  <c r="Z211" i="1"/>
  <c r="Z207" i="1"/>
  <c r="H236" i="1"/>
  <c r="H237" i="1"/>
  <c r="H238" i="1"/>
  <c r="H240" i="1"/>
  <c r="H235" i="1"/>
  <c r="AF236" i="1"/>
  <c r="AF237" i="1"/>
  <c r="AF240" i="1"/>
  <c r="AF239" i="1"/>
  <c r="AF238" i="1"/>
  <c r="Z266" i="1"/>
  <c r="Z267" i="1"/>
  <c r="Z263" i="1"/>
  <c r="Z265" i="1"/>
  <c r="Z264" i="1"/>
  <c r="Z268" i="1"/>
  <c r="K109" i="1"/>
  <c r="W109" i="1"/>
  <c r="AI109" i="1"/>
  <c r="E144" i="1"/>
  <c r="E149" i="1" s="1"/>
  <c r="Q144" i="1"/>
  <c r="AC144" i="1"/>
  <c r="K148" i="1"/>
  <c r="W148" i="1"/>
  <c r="AI148" i="1"/>
  <c r="H153" i="1"/>
  <c r="H154" i="1"/>
  <c r="W154" i="1"/>
  <c r="H155" i="1"/>
  <c r="E155" i="1"/>
  <c r="E151" i="1"/>
  <c r="E156" i="1" s="1"/>
  <c r="AC156" i="1"/>
  <c r="AC155" i="1"/>
  <c r="AC151" i="1"/>
  <c r="T160" i="1"/>
  <c r="T163" i="1"/>
  <c r="T161" i="1"/>
  <c r="E167" i="1"/>
  <c r="E168" i="1"/>
  <c r="E170" i="1" s="1"/>
  <c r="AC167" i="1"/>
  <c r="AC168" i="1"/>
  <c r="K173" i="1"/>
  <c r="K177" i="1"/>
  <c r="K174" i="1"/>
  <c r="AI173" i="1"/>
  <c r="AI177" i="1"/>
  <c r="AI174" i="1"/>
  <c r="H180" i="1"/>
  <c r="H181" i="1"/>
  <c r="AF180" i="1"/>
  <c r="AF181" i="1"/>
  <c r="H188" i="1"/>
  <c r="H191" i="1"/>
  <c r="H189" i="1"/>
  <c r="AF188" i="1"/>
  <c r="AF191" i="1"/>
  <c r="AF189" i="1"/>
  <c r="Q195" i="1"/>
  <c r="Q196" i="1"/>
  <c r="W201" i="1"/>
  <c r="W205" i="1"/>
  <c r="W202" i="1"/>
  <c r="T208" i="1"/>
  <c r="T212" i="1"/>
  <c r="T209" i="1"/>
  <c r="K229" i="1"/>
  <c r="K233" i="1"/>
  <c r="K230" i="1"/>
  <c r="K228" i="1"/>
  <c r="K232" i="1"/>
  <c r="AI229" i="1"/>
  <c r="AI233" i="1"/>
  <c r="AI230" i="1"/>
  <c r="T236" i="1"/>
  <c r="T237" i="1"/>
  <c r="T239" i="1"/>
  <c r="T240" i="1"/>
  <c r="T238" i="1"/>
  <c r="K257" i="1"/>
  <c r="K261" i="1"/>
  <c r="K258" i="1"/>
  <c r="K256" i="1"/>
  <c r="K260" i="1"/>
  <c r="AI257" i="1"/>
  <c r="AI261" i="1"/>
  <c r="AI258" i="1"/>
  <c r="T264" i="1"/>
  <c r="T265" i="1"/>
  <c r="T267" i="1"/>
  <c r="T268" i="1"/>
  <c r="T266" i="1"/>
  <c r="E272" i="1"/>
  <c r="E271" i="1"/>
  <c r="E273" i="1"/>
  <c r="W285" i="1"/>
  <c r="W289" i="1"/>
  <c r="W286" i="1"/>
  <c r="W288" i="1"/>
  <c r="W287" i="1"/>
  <c r="AC303" i="1"/>
  <c r="AC305" i="1"/>
  <c r="AC304" i="1"/>
  <c r="Z308" i="1"/>
  <c r="Z309" i="1"/>
  <c r="Z307" i="1"/>
  <c r="H142" i="1"/>
  <c r="H140" i="1"/>
  <c r="AF142" i="1"/>
  <c r="AF140" i="1"/>
  <c r="W156" i="1"/>
  <c r="W153" i="1"/>
  <c r="N162" i="1"/>
  <c r="N158" i="1"/>
  <c r="N163" i="1"/>
  <c r="W169" i="1"/>
  <c r="W165" i="1"/>
  <c r="W166" i="1"/>
  <c r="E175" i="1"/>
  <c r="E176" i="1"/>
  <c r="E172" i="1"/>
  <c r="E177" i="1" s="1"/>
  <c r="AC175" i="1"/>
  <c r="AC177" i="1"/>
  <c r="AC176" i="1"/>
  <c r="AC172" i="1"/>
  <c r="Z182" i="1"/>
  <c r="Z183" i="1"/>
  <c r="Z179" i="1"/>
  <c r="Z190" i="1"/>
  <c r="Z186" i="1"/>
  <c r="Z191" i="1"/>
  <c r="Z187" i="1"/>
  <c r="K197" i="1"/>
  <c r="K193" i="1"/>
  <c r="K194" i="1"/>
  <c r="AI197" i="1"/>
  <c r="AI193" i="1"/>
  <c r="AI194" i="1"/>
  <c r="Q203" i="1"/>
  <c r="Q205" i="1"/>
  <c r="Q204" i="1"/>
  <c r="Q200" i="1"/>
  <c r="K212" i="1"/>
  <c r="K209" i="1"/>
  <c r="K211" i="1"/>
  <c r="K210" i="1"/>
  <c r="N218" i="1"/>
  <c r="N214" i="1"/>
  <c r="N219" i="1"/>
  <c r="N215" i="1"/>
  <c r="N217" i="1"/>
  <c r="E223" i="1"/>
  <c r="E224" i="1"/>
  <c r="K225" i="1"/>
  <c r="K221" i="1"/>
  <c r="K222" i="1"/>
  <c r="Q223" i="1"/>
  <c r="Q224" i="1"/>
  <c r="Q225" i="1"/>
  <c r="Q222" i="1"/>
  <c r="Q221" i="1"/>
  <c r="W225" i="1"/>
  <c r="W221" i="1"/>
  <c r="W222" i="1"/>
  <c r="AC223" i="1"/>
  <c r="AC224" i="1"/>
  <c r="AC225" i="1"/>
  <c r="AC222" i="1"/>
  <c r="AC221" i="1"/>
  <c r="AI225" i="1"/>
  <c r="AI221" i="1"/>
  <c r="AI222" i="1"/>
  <c r="AI224" i="1"/>
  <c r="AI223" i="1"/>
  <c r="E231" i="1"/>
  <c r="E232" i="1"/>
  <c r="E228" i="1"/>
  <c r="E233" i="1" s="1"/>
  <c r="E230" i="1"/>
  <c r="E229" i="1"/>
  <c r="AC231" i="1"/>
  <c r="AC233" i="1"/>
  <c r="AC232" i="1"/>
  <c r="AC228" i="1"/>
  <c r="AC229" i="1"/>
  <c r="N238" i="1"/>
  <c r="N239" i="1"/>
  <c r="N235" i="1"/>
  <c r="N240" i="1"/>
  <c r="N246" i="1"/>
  <c r="N242" i="1"/>
  <c r="N247" i="1"/>
  <c r="N243" i="1"/>
  <c r="N245" i="1"/>
  <c r="E251" i="1"/>
  <c r="E254" i="1" s="1"/>
  <c r="E252" i="1"/>
  <c r="K253" i="1"/>
  <c r="K249" i="1"/>
  <c r="K250" i="1"/>
  <c r="Q251" i="1"/>
  <c r="Q252" i="1"/>
  <c r="Q253" i="1"/>
  <c r="Q250" i="1"/>
  <c r="Q249" i="1"/>
  <c r="W253" i="1"/>
  <c r="W249" i="1"/>
  <c r="W250" i="1"/>
  <c r="AC251" i="1"/>
  <c r="AC252" i="1"/>
  <c r="AC253" i="1"/>
  <c r="AC250" i="1"/>
  <c r="AC249" i="1"/>
  <c r="AI253" i="1"/>
  <c r="AI249" i="1"/>
  <c r="AI250" i="1"/>
  <c r="AI252" i="1"/>
  <c r="AI251" i="1"/>
  <c r="AI256" i="1"/>
  <c r="K259" i="1"/>
  <c r="AI259" i="1"/>
  <c r="E259" i="1"/>
  <c r="E260" i="1"/>
  <c r="E256" i="1"/>
  <c r="E258" i="1"/>
  <c r="E257" i="1"/>
  <c r="AC259" i="1"/>
  <c r="AC261" i="1"/>
  <c r="AC260" i="1"/>
  <c r="AC256" i="1"/>
  <c r="AC257" i="1"/>
  <c r="N266" i="1"/>
  <c r="N267" i="1"/>
  <c r="N263" i="1"/>
  <c r="N268" i="1"/>
  <c r="E270" i="1"/>
  <c r="W297" i="1"/>
  <c r="W293" i="1"/>
  <c r="W301" i="1"/>
  <c r="W298" i="1"/>
  <c r="W294" i="1"/>
  <c r="W300" i="1"/>
  <c r="W299" i="1"/>
  <c r="W296" i="1"/>
  <c r="W295" i="1"/>
  <c r="W292" i="1"/>
  <c r="W291" i="1"/>
  <c r="N303" i="1"/>
  <c r="N305" i="1"/>
  <c r="Z218" i="1"/>
  <c r="Z214" i="1"/>
  <c r="Z219" i="1"/>
  <c r="Z215" i="1"/>
  <c r="W229" i="1"/>
  <c r="W233" i="1"/>
  <c r="W230" i="1"/>
  <c r="Z246" i="1"/>
  <c r="Z242" i="1"/>
  <c r="Z247" i="1"/>
  <c r="Z243" i="1"/>
  <c r="W257" i="1"/>
  <c r="W261" i="1"/>
  <c r="W258" i="1"/>
  <c r="AI274" i="1"/>
  <c r="AI270" i="1"/>
  <c r="Q299" i="1"/>
  <c r="Q295" i="1"/>
  <c r="Q291" i="1"/>
  <c r="Q301" i="1"/>
  <c r="Q300" i="1"/>
  <c r="Q296" i="1"/>
  <c r="Q292" i="1"/>
  <c r="Q298" i="1"/>
  <c r="Q297" i="1"/>
  <c r="Q294" i="1"/>
  <c r="Q293" i="1"/>
  <c r="Q307" i="1"/>
  <c r="Q308" i="1"/>
  <c r="N166" i="1"/>
  <c r="Z166" i="1"/>
  <c r="H168" i="1"/>
  <c r="T168" i="1"/>
  <c r="AF168" i="1"/>
  <c r="E179" i="1"/>
  <c r="E184" i="1" s="1"/>
  <c r="Q179" i="1"/>
  <c r="AC179" i="1"/>
  <c r="K181" i="1"/>
  <c r="W181" i="1"/>
  <c r="AI181" i="1"/>
  <c r="Q183" i="1"/>
  <c r="AC183" i="1"/>
  <c r="N194" i="1"/>
  <c r="Z194" i="1"/>
  <c r="H196" i="1"/>
  <c r="T196" i="1"/>
  <c r="AF196" i="1"/>
  <c r="E207" i="1"/>
  <c r="E212" i="1" s="1"/>
  <c r="N211" i="1"/>
  <c r="N212" i="1"/>
  <c r="Z216" i="1"/>
  <c r="T216" i="1"/>
  <c r="T219" i="1"/>
  <c r="T217" i="1"/>
  <c r="Q231" i="1"/>
  <c r="Q233" i="1"/>
  <c r="Q232" i="1"/>
  <c r="Q228" i="1"/>
  <c r="Z244" i="1"/>
  <c r="T244" i="1"/>
  <c r="T247" i="1"/>
  <c r="T245" i="1"/>
  <c r="Q259" i="1"/>
  <c r="Q261" i="1"/>
  <c r="Q260" i="1"/>
  <c r="Q256" i="1"/>
  <c r="AI273" i="1"/>
  <c r="K274" i="1"/>
  <c r="K273" i="1"/>
  <c r="K272" i="1"/>
  <c r="K270" i="1"/>
  <c r="Z275" i="1"/>
  <c r="Z271" i="1"/>
  <c r="Z270" i="1"/>
  <c r="Z274" i="1"/>
  <c r="Z273" i="1"/>
  <c r="Z272" i="1"/>
  <c r="AI275" i="1"/>
  <c r="E287" i="1"/>
  <c r="E288" i="1"/>
  <c r="E284" i="1"/>
  <c r="E289" i="1" s="1"/>
  <c r="AC287" i="1"/>
  <c r="AC289" i="1"/>
  <c r="AC288" i="1"/>
  <c r="AC284" i="1"/>
  <c r="AC286" i="1"/>
  <c r="AC285" i="1"/>
  <c r="H308" i="1"/>
  <c r="K214" i="1"/>
  <c r="W214" i="1"/>
  <c r="AI214" i="1"/>
  <c r="K242" i="1"/>
  <c r="W242" i="1"/>
  <c r="AI242" i="1"/>
  <c r="K281" i="1"/>
  <c r="K278" i="1"/>
  <c r="Q279" i="1"/>
  <c r="Q280" i="1"/>
  <c r="W281" i="1"/>
  <c r="W278" i="1"/>
  <c r="AC279" i="1"/>
  <c r="AC280" i="1"/>
  <c r="AI281" i="1"/>
  <c r="AI278" i="1"/>
  <c r="Q287" i="1"/>
  <c r="Q289" i="1"/>
  <c r="Q288" i="1"/>
  <c r="Q284" i="1"/>
  <c r="AC293" i="1"/>
  <c r="AC294" i="1"/>
  <c r="AC297" i="1"/>
  <c r="K297" i="1"/>
  <c r="K293" i="1"/>
  <c r="K301" i="1"/>
  <c r="K298" i="1"/>
  <c r="K294" i="1"/>
  <c r="AI297" i="1"/>
  <c r="AI293" i="1"/>
  <c r="AI301" i="1"/>
  <c r="AI298" i="1"/>
  <c r="AI294" i="1"/>
  <c r="W304" i="1"/>
  <c r="W305" i="1"/>
  <c r="K309" i="1"/>
  <c r="K308" i="1"/>
  <c r="Q211" i="1"/>
  <c r="H275" i="1"/>
  <c r="H273" i="1"/>
  <c r="AF275" i="1"/>
  <c r="AF273" i="1"/>
  <c r="K285" i="1"/>
  <c r="K289" i="1"/>
  <c r="K286" i="1"/>
  <c r="AI285" i="1"/>
  <c r="AI289" i="1"/>
  <c r="AI286" i="1"/>
  <c r="E299" i="1"/>
  <c r="E295" i="1"/>
  <c r="E291" i="1"/>
  <c r="E300" i="1"/>
  <c r="E296" i="1"/>
  <c r="E292" i="1"/>
  <c r="AC299" i="1"/>
  <c r="AC295" i="1"/>
  <c r="AC291" i="1"/>
  <c r="AC301" i="1"/>
  <c r="AC300" i="1"/>
  <c r="AC296" i="1"/>
  <c r="AC292" i="1"/>
  <c r="AF307" i="1"/>
  <c r="AF309" i="1"/>
  <c r="E226" i="1" l="1"/>
  <c r="E70" i="1"/>
  <c r="E121" i="1"/>
  <c r="E205" i="1"/>
  <c r="E63" i="1"/>
  <c r="E35" i="1"/>
  <c r="E321" i="1"/>
  <c r="E301" i="1"/>
  <c r="E275" i="1"/>
  <c r="E261" i="1"/>
  <c r="E198" i="1"/>
  <c r="E128" i="1"/>
  <c r="E100" i="1"/>
  <c r="E42" i="1"/>
</calcChain>
</file>

<file path=xl/sharedStrings.xml><?xml version="1.0" encoding="utf-8"?>
<sst xmlns="http://schemas.openxmlformats.org/spreadsheetml/2006/main" count="361" uniqueCount="98">
  <si>
    <t>The University of Memphis December 2017 Graduate Senior Survey Results</t>
  </si>
  <si>
    <t>Frequency Distributions</t>
  </si>
  <si>
    <t>U of M</t>
  </si>
  <si>
    <t>College of Arts &amp; Sciences</t>
  </si>
  <si>
    <t>Communication &amp; Fine Arts</t>
  </si>
  <si>
    <t>College of Education</t>
  </si>
  <si>
    <t>College of Business</t>
  </si>
  <si>
    <t>School of Health Sciences</t>
  </si>
  <si>
    <t>College of Engineering</t>
  </si>
  <si>
    <t>College of Nursing</t>
  </si>
  <si>
    <t>University College</t>
  </si>
  <si>
    <t>School of Public Health</t>
  </si>
  <si>
    <t>School of Communication Sciences and Disorders</t>
  </si>
  <si>
    <t>Question</t>
  </si>
  <si>
    <t>Response Options</t>
  </si>
  <si>
    <t>Count</t>
  </si>
  <si>
    <t>%</t>
  </si>
  <si>
    <t>How satisfied are you with your UofM overall experience?</t>
  </si>
  <si>
    <t>Very Satisfied</t>
  </si>
  <si>
    <t>Somewhat Satisfied</t>
  </si>
  <si>
    <t>Somewhat dissatisfied</t>
  </si>
  <si>
    <t>Very dissatisfied</t>
  </si>
  <si>
    <t>Total*</t>
  </si>
  <si>
    <t xml:space="preserve">Please indicate the quality of services you received while enrolled at UofM. </t>
  </si>
  <si>
    <t>University Library</t>
  </si>
  <si>
    <t>Excellent</t>
  </si>
  <si>
    <t>Good</t>
  </si>
  <si>
    <t>Fair</t>
  </si>
  <si>
    <t>Poor</t>
  </si>
  <si>
    <t>Not Applicable</t>
  </si>
  <si>
    <t>Department Library</t>
  </si>
  <si>
    <t>Career Services</t>
  </si>
  <si>
    <t>University Counseling Center</t>
  </si>
  <si>
    <t>Financial Aid Services</t>
  </si>
  <si>
    <t>Student Disability Services</t>
  </si>
  <si>
    <t>Concert or Lecture Series</t>
  </si>
  <si>
    <t>Computer Labs</t>
  </si>
  <si>
    <t>Graduate Student Association</t>
  </si>
  <si>
    <t>Graduate Student Travel Funding</t>
  </si>
  <si>
    <t>Please rate the quality of the following in your department and the university</t>
  </si>
  <si>
    <t>Clarity of degree requirements in graduate catalog</t>
  </si>
  <si>
    <t>Adequacy of academic advising</t>
  </si>
  <si>
    <t>Availability of courses I need for my program</t>
  </si>
  <si>
    <t>Coherence in the sequence of core courses in my program</t>
  </si>
  <si>
    <t>Periodic monitoring of my progress by my major professor</t>
  </si>
  <si>
    <t>Overall quality of instruction in my courses</t>
  </si>
  <si>
    <t>Fairness of grading in my courses</t>
  </si>
  <si>
    <t>Intellectual climate in my department</t>
  </si>
  <si>
    <t>Opportunities for interaction with the faculty</t>
  </si>
  <si>
    <t>Quality of library holding for my research</t>
  </si>
  <si>
    <t>Adequacy of departmental computer facilities and support for my research</t>
  </si>
  <si>
    <t>Adequacy of departmental lab facilities and support for my research</t>
  </si>
  <si>
    <t>Opportunities for academic exposure to fields outside my major</t>
  </si>
  <si>
    <t>Opportunity for internship/practicum</t>
  </si>
  <si>
    <t>Faculty supervision of my internship/practicum</t>
  </si>
  <si>
    <t>Opportunity to do research in my area of interest</t>
  </si>
  <si>
    <t>Opportunity to work with a faculty member on research projects</t>
  </si>
  <si>
    <t>Opportunity for "mentor" relationships with faculty members</t>
  </si>
  <si>
    <t xml:space="preserve"> Exposure to theories and methodologies most fundamental to my field</t>
  </si>
  <si>
    <t xml:space="preserve"> Confidence in the value and quality of my degree upon graduation</t>
  </si>
  <si>
    <t>Availability of graduate and teaching assistantships</t>
  </si>
  <si>
    <t>Selection process for teaching assistants</t>
  </si>
  <si>
    <t>Departmental preparation of graduate teaching assistants</t>
  </si>
  <si>
    <t>Monitoring of performance of teaching assistants</t>
  </si>
  <si>
    <t xml:space="preserve"> Appropriateness of tasks assigned to graduate assistants</t>
  </si>
  <si>
    <t>Career advice</t>
  </si>
  <si>
    <t>Job placement</t>
  </si>
  <si>
    <t>Quality of the graduate students in your department</t>
  </si>
  <si>
    <t>Quality of program compared to similar programs</t>
  </si>
  <si>
    <t>What best describes your post-graduate status?</t>
  </si>
  <si>
    <t>Non-tenure track faculty position</t>
  </si>
  <si>
    <t>Other</t>
  </si>
  <si>
    <t>Other teaching/administrative position in academia</t>
  </si>
  <si>
    <t>Postdoctoral researcher, fellow or associate</t>
  </si>
  <si>
    <t>Researcher, academic setting</t>
  </si>
  <si>
    <t>Researcher, non-academic setting (e.g. national lab, industry, medical center)</t>
  </si>
  <si>
    <t>Seek another graduate/professional degree</t>
  </si>
  <si>
    <t>Tenure-track faculty position</t>
  </si>
  <si>
    <t>Unemployed, NOT seeking employment</t>
  </si>
  <si>
    <t>Unemployed, seeking employment</t>
  </si>
  <si>
    <t>Are you employed in your field of study?</t>
  </si>
  <si>
    <t>Yes</t>
  </si>
  <si>
    <t>No</t>
  </si>
  <si>
    <t>Employment Period</t>
  </si>
  <si>
    <t>Full-Time</t>
  </si>
  <si>
    <t>Part-Time</t>
  </si>
  <si>
    <t>What is your starting salary?</t>
  </si>
  <si>
    <t>Less than $20,000/yr</t>
  </si>
  <si>
    <t>$20,000 to $29,999/yr</t>
  </si>
  <si>
    <t>$30,000 to $39,999/yr</t>
  </si>
  <si>
    <t>$40,000 to $49,999/yr</t>
  </si>
  <si>
    <t>$50,000 to $59,999/yr</t>
  </si>
  <si>
    <t>$60,000 to $69,999/yr</t>
  </si>
  <si>
    <t>$70,000 to $79,999/yr</t>
  </si>
  <si>
    <t>$80,000 to $89,999/yr</t>
  </si>
  <si>
    <t>$90,000 to $99,999/yr</t>
  </si>
  <si>
    <t>More than $100,000/yr</t>
  </si>
  <si>
    <t xml:space="preserve">School of Nursing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</si>
</sst>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3">
    <xf numFmtId="0" fontId="0" fillId="0" borderId="0" xfId="0"/>
    <xf numFmtId="0" fontId="2" fillId="0" borderId="0" xfId="0" applyFont="1" applyAlignment="1">
      <alignment vertical="top" wrapText="1"/>
    </xf>
    <xf numFmtId="0" fontId="2" fillId="0" borderId="0" xfId="0" applyFont="1" applyAlignment="1"/>
    <xf numFmtId="0" fontId="2" fillId="0" borderId="0" xfId="0" applyFont="1"/>
    <xf numFmtId="1" fontId="2" fillId="0" borderId="0" xfId="0" applyNumberFormat="1" applyFont="1"/>
    <xf numFmtId="0" fontId="2" fillId="2" borderId="0" xfId="0" applyFont="1" applyFill="1"/>
    <xf numFmtId="1" fontId="2" fillId="2" borderId="0" xfId="0" applyNumberFormat="1" applyFont="1" applyFill="1"/>
    <xf numFmtId="0" fontId="2" fillId="0" borderId="0" xfId="0" applyFont="1" applyFill="1"/>
    <xf numFmtId="1" fontId="2" fillId="0" borderId="0" xfId="0" applyNumberFormat="1" applyFont="1" applyFill="1"/>
    <xf numFmtId="0" fontId="3" fillId="2" borderId="0" xfId="0" applyFont="1" applyFill="1" applyAlignment="1">
      <alignment horizontal="left" vertical="top"/>
    </xf>
    <xf numFmtId="0" fontId="3" fillId="2" borderId="0" xfId="0" applyFont="1" applyFill="1" applyAlignment="1"/>
    <xf numFmtId="0" fontId="3" fillId="0" borderId="0" xfId="0" applyFont="1" applyAlignment="1"/>
    <xf numFmtId="17" fontId="3" fillId="0" borderId="0" xfId="0" applyNumberFormat="1" applyFont="1" applyFill="1" applyAlignment="1"/>
    <xf numFmtId="0" fontId="3" fillId="0" borderId="0" xfId="0" applyFont="1" applyFill="1" applyAlignment="1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vertical="top"/>
    </xf>
    <xf numFmtId="0" fontId="3" fillId="3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/>
    <xf numFmtId="0" fontId="3" fillId="3" borderId="1" xfId="0" applyFont="1" applyFill="1" applyBorder="1" applyAlignment="1">
      <alignment horizontal="center"/>
    </xf>
    <xf numFmtId="1" fontId="3" fillId="3" borderId="1" xfId="0" applyNumberFormat="1" applyFont="1" applyFill="1" applyBorder="1" applyAlignment="1">
      <alignment horizontal="center"/>
    </xf>
    <xf numFmtId="1" fontId="3" fillId="2" borderId="0" xfId="0" applyNumberFormat="1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1" fontId="3" fillId="4" borderId="1" xfId="0" applyNumberFormat="1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1" fontId="3" fillId="5" borderId="1" xfId="0" applyNumberFormat="1" applyFont="1" applyFill="1" applyBorder="1" applyAlignment="1">
      <alignment horizontal="center"/>
    </xf>
    <xf numFmtId="0" fontId="3" fillId="2" borderId="0" xfId="0" applyFont="1" applyFill="1"/>
    <xf numFmtId="0" fontId="3" fillId="6" borderId="2" xfId="0" applyFont="1" applyFill="1" applyBorder="1" applyAlignment="1">
      <alignment vertical="top" wrapText="1"/>
    </xf>
    <xf numFmtId="0" fontId="2" fillId="0" borderId="0" xfId="0" applyFont="1" applyAlignment="1">
      <alignment horizontal="left" vertical="top" wrapText="1"/>
    </xf>
    <xf numFmtId="1" fontId="2" fillId="3" borderId="0" xfId="0" applyNumberFormat="1" applyFont="1" applyFill="1"/>
    <xf numFmtId="9" fontId="2" fillId="3" borderId="0" xfId="0" applyNumberFormat="1" applyFont="1" applyFill="1"/>
    <xf numFmtId="3" fontId="2" fillId="4" borderId="0" xfId="0" applyNumberFormat="1" applyFont="1" applyFill="1"/>
    <xf numFmtId="9" fontId="2" fillId="4" borderId="0" xfId="0" applyNumberFormat="1" applyFont="1" applyFill="1"/>
    <xf numFmtId="3" fontId="2" fillId="3" borderId="0" xfId="0" applyNumberFormat="1" applyFont="1" applyFill="1"/>
    <xf numFmtId="3" fontId="2" fillId="5" borderId="0" xfId="0" applyNumberFormat="1" applyFont="1" applyFill="1"/>
    <xf numFmtId="9" fontId="2" fillId="5" borderId="0" xfId="0" applyNumberFormat="1" applyFont="1" applyFill="1"/>
    <xf numFmtId="0" fontId="2" fillId="0" borderId="0" xfId="0" applyFont="1" applyBorder="1" applyAlignment="1">
      <alignment vertical="top" wrapText="1"/>
    </xf>
    <xf numFmtId="0" fontId="3" fillId="0" borderId="0" xfId="0" applyFont="1" applyAlignment="1">
      <alignment horizontal="right"/>
    </xf>
    <xf numFmtId="3" fontId="3" fillId="3" borderId="0" xfId="0" applyNumberFormat="1" applyFont="1" applyFill="1"/>
    <xf numFmtId="9" fontId="3" fillId="3" borderId="0" xfId="0" applyNumberFormat="1" applyFont="1" applyFill="1"/>
    <xf numFmtId="1" fontId="3" fillId="2" borderId="0" xfId="0" applyNumberFormat="1" applyFont="1" applyFill="1"/>
    <xf numFmtId="3" fontId="3" fillId="4" borderId="0" xfId="0" applyNumberFormat="1" applyFont="1" applyFill="1"/>
    <xf numFmtId="9" fontId="3" fillId="4" borderId="0" xfId="1" applyNumberFormat="1" applyFont="1" applyFill="1" applyProtection="1"/>
    <xf numFmtId="9" fontId="3" fillId="3" borderId="0" xfId="1" applyNumberFormat="1" applyFont="1" applyFill="1" applyProtection="1"/>
    <xf numFmtId="3" fontId="3" fillId="5" borderId="0" xfId="0" applyNumberFormat="1" applyFont="1" applyFill="1"/>
    <xf numFmtId="9" fontId="3" fillId="5" borderId="0" xfId="1" applyNumberFormat="1" applyFont="1" applyFill="1" applyProtection="1"/>
    <xf numFmtId="0" fontId="8" fillId="6" borderId="0" xfId="0" applyFont="1" applyFill="1" applyAlignment="1">
      <alignment wrapText="1"/>
    </xf>
    <xf numFmtId="0" fontId="9" fillId="0" borderId="0" xfId="0" applyFont="1" applyAlignment="1">
      <alignment vertical="top" wrapText="1"/>
    </xf>
    <xf numFmtId="0" fontId="9" fillId="3" borderId="0" xfId="0" applyFont="1" applyFill="1" applyAlignment="1">
      <alignment vertical="top" wrapText="1"/>
    </xf>
    <xf numFmtId="0" fontId="9" fillId="0" borderId="0" xfId="0" applyFont="1" applyAlignment="1">
      <alignment horizontal="left"/>
    </xf>
    <xf numFmtId="1" fontId="2" fillId="4" borderId="0" xfId="0" applyNumberFormat="1" applyFont="1" applyFill="1"/>
    <xf numFmtId="1" fontId="2" fillId="5" borderId="0" xfId="0" applyNumberFormat="1" applyFont="1" applyFill="1"/>
    <xf numFmtId="0" fontId="9" fillId="0" borderId="0" xfId="0" applyFont="1" applyAlignment="1"/>
    <xf numFmtId="9" fontId="3" fillId="4" borderId="0" xfId="0" applyNumberFormat="1" applyFont="1" applyFill="1"/>
    <xf numFmtId="9" fontId="3" fillId="5" borderId="0" xfId="0" applyNumberFormat="1" applyFont="1" applyFill="1"/>
    <xf numFmtId="0" fontId="2" fillId="3" borderId="0" xfId="0" applyFont="1" applyFill="1"/>
    <xf numFmtId="0" fontId="2" fillId="4" borderId="0" xfId="0" applyFont="1" applyFill="1"/>
    <xf numFmtId="0" fontId="2" fillId="5" borderId="0" xfId="0" applyFont="1" applyFill="1"/>
    <xf numFmtId="0" fontId="2" fillId="3" borderId="0" xfId="0" applyFont="1" applyFill="1" applyAlignment="1">
      <alignment vertical="top" wrapText="1"/>
    </xf>
    <xf numFmtId="0" fontId="2" fillId="2" borderId="0" xfId="0" applyFont="1" applyFill="1" applyAlignment="1">
      <alignment vertical="top" wrapText="1"/>
    </xf>
    <xf numFmtId="0" fontId="9" fillId="2" borderId="0" xfId="0" applyFont="1" applyFill="1" applyAlignment="1">
      <alignment horizontal="left"/>
    </xf>
    <xf numFmtId="0" fontId="9" fillId="0" borderId="0" xfId="0" applyFont="1" applyAlignment="1">
      <alignment vertical="top"/>
    </xf>
    <xf numFmtId="0" fontId="9" fillId="3" borderId="0" xfId="0" applyFont="1" applyFill="1" applyAlignment="1">
      <alignment vertical="top"/>
    </xf>
    <xf numFmtId="0" fontId="2" fillId="3" borderId="0" xfId="0" applyFont="1" applyFill="1" applyAlignment="1">
      <alignment vertical="top"/>
    </xf>
    <xf numFmtId="0" fontId="2" fillId="0" borderId="0" xfId="0" applyFont="1" applyAlignment="1">
      <alignment vertical="top"/>
    </xf>
    <xf numFmtId="0" fontId="2" fillId="3" borderId="0" xfId="0" applyFont="1" applyFill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2" fillId="2" borderId="0" xfId="0" applyFont="1" applyFill="1" applyAlignment="1">
      <alignment vertical="top"/>
    </xf>
    <xf numFmtId="0" fontId="8" fillId="6" borderId="0" xfId="0" applyFont="1" applyFill="1" applyAlignment="1">
      <alignment horizontal="left" vertical="top" wrapText="1"/>
    </xf>
    <xf numFmtId="0" fontId="9" fillId="0" borderId="0" xfId="0" applyFont="1" applyAlignment="1">
      <alignment horizontal="left" vertical="top" wrapText="1"/>
    </xf>
    <xf numFmtId="3" fontId="9" fillId="4" borderId="0" xfId="0" applyNumberFormat="1" applyFont="1" applyFill="1"/>
    <xf numFmtId="3" fontId="9" fillId="3" borderId="0" xfId="0" applyNumberFormat="1" applyFont="1" applyFill="1"/>
    <xf numFmtId="3" fontId="9" fillId="5" borderId="0" xfId="0" applyNumberFormat="1" applyFont="1" applyFill="1"/>
    <xf numFmtId="0" fontId="9" fillId="0" borderId="0" xfId="0" applyFont="1" applyBorder="1" applyAlignment="1">
      <alignment vertical="top" wrapText="1"/>
    </xf>
    <xf numFmtId="0" fontId="2" fillId="3" borderId="0" xfId="0" applyFont="1" applyFill="1" applyBorder="1" applyAlignment="1">
      <alignment vertical="top" wrapText="1"/>
    </xf>
    <xf numFmtId="0" fontId="3" fillId="0" borderId="0" xfId="0" applyFont="1" applyAlignment="1">
      <alignment vertical="top" wrapText="1"/>
    </xf>
    <xf numFmtId="1" fontId="2" fillId="2" borderId="0" xfId="0" applyNumberFormat="1" applyFont="1" applyFill="1" applyAlignment="1">
      <alignment horizontal="center" vertical="center"/>
    </xf>
    <xf numFmtId="0" fontId="2" fillId="0" borderId="0" xfId="0" applyFont="1" applyBorder="1" applyAlignment="1"/>
    <xf numFmtId="3" fontId="2" fillId="3" borderId="0" xfId="0" applyNumberFormat="1" applyFont="1" applyFill="1" applyAlignment="1">
      <alignment vertical="center"/>
    </xf>
    <xf numFmtId="9" fontId="2" fillId="3" borderId="0" xfId="0" applyNumberFormat="1" applyFont="1" applyFill="1" applyAlignment="1">
      <alignment vertical="center"/>
    </xf>
    <xf numFmtId="0" fontId="2" fillId="4" borderId="0" xfId="0" applyFont="1" applyFill="1" applyAlignment="1">
      <alignment vertical="center"/>
    </xf>
    <xf numFmtId="9" fontId="2" fillId="4" borderId="0" xfId="0" applyNumberFormat="1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2" fillId="5" borderId="0" xfId="0" applyFont="1" applyFill="1" applyAlignment="1">
      <alignment vertical="center"/>
    </xf>
    <xf numFmtId="9" fontId="2" fillId="5" borderId="0" xfId="0" applyNumberFormat="1" applyFont="1" applyFill="1" applyAlignment="1">
      <alignment vertical="center"/>
    </xf>
    <xf numFmtId="0" fontId="2" fillId="0" borderId="0" xfId="0" applyFont="1" applyAlignment="1">
      <alignment vertical="center" wrapText="1"/>
    </xf>
    <xf numFmtId="3" fontId="2" fillId="3" borderId="0" xfId="0" applyNumberFormat="1" applyFont="1" applyFill="1" applyAlignment="1">
      <alignment horizontal="right"/>
    </xf>
    <xf numFmtId="0" fontId="9" fillId="0" borderId="0" xfId="0" applyFont="1" applyAlignment="1">
      <alignment wrapText="1"/>
    </xf>
    <xf numFmtId="0" fontId="9" fillId="0" borderId="0" xfId="0" applyFont="1"/>
    <xf numFmtId="0" fontId="3" fillId="6" borderId="0" xfId="0" applyFont="1" applyFill="1" applyAlignment="1">
      <alignment vertical="top" wrapText="1"/>
    </xf>
    <xf numFmtId="0" fontId="8" fillId="6" borderId="0" xfId="0" applyFont="1" applyFill="1"/>
    <xf numFmtId="0" fontId="3" fillId="3" borderId="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8" fillId="4" borderId="0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0</xdr:rowOff>
    </xdr:from>
    <xdr:to>
      <xdr:col>2</xdr:col>
      <xdr:colOff>80865</xdr:colOff>
      <xdr:row>5</xdr:row>
      <xdr:rowOff>182106</xdr:rowOff>
    </xdr:to>
    <xdr:pic>
      <xdr:nvPicPr>
        <xdr:cNvPr id="2" name="Picture 1" descr="UofMlogo280K.jpg">
          <a:extLst>
            <a:ext uri="{FF2B5EF4-FFF2-40B4-BE49-F238E27FC236}">
              <a16:creationId xmlns:a16="http://schemas.microsoft.com/office/drawing/2014/main" id="{9688CFD0-BBBD-40E1-9F0A-6282ED9FBD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4" y="0"/>
          <a:ext cx="2243041" cy="11727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8F114-6002-44D2-9164-E6750EE6B519}">
  <dimension ref="A1:AI323"/>
  <sheetViews>
    <sheetView tabSelected="1" workbookViewId="0">
      <selection sqref="A1:XFD1048576"/>
    </sheetView>
  </sheetViews>
  <sheetFormatPr defaultRowHeight="15" x14ac:dyDescent="0.25"/>
  <cols>
    <col min="1" max="1" width="30" customWidth="1"/>
    <col min="2" max="2" width="3.42578125" customWidth="1"/>
    <col min="3" max="3" width="23.7109375" customWidth="1"/>
    <col min="4" max="4" width="7.140625" customWidth="1"/>
    <col min="5" max="5" width="7.85546875" customWidth="1"/>
    <col min="6" max="6" width="2.28515625" customWidth="1"/>
    <col min="7" max="8" width="7.140625" customWidth="1"/>
    <col min="9" max="9" width="2.28515625" customWidth="1"/>
    <col min="10" max="10" width="7.140625" customWidth="1"/>
    <col min="11" max="11" width="7.5703125" customWidth="1"/>
    <col min="12" max="12" width="2.28515625" customWidth="1"/>
    <col min="13" max="13" width="7.140625" customWidth="1"/>
    <col min="14" max="14" width="6.7109375" customWidth="1"/>
    <col min="15" max="15" width="2.140625" customWidth="1"/>
    <col min="16" max="16" width="7.140625" customWidth="1"/>
    <col min="17" max="17" width="7.42578125" customWidth="1"/>
    <col min="18" max="18" width="2.28515625" customWidth="1"/>
    <col min="19" max="19" width="7.140625" customWidth="1"/>
    <col min="20" max="20" width="6.85546875" customWidth="1"/>
    <col min="21" max="21" width="2.28515625" customWidth="1"/>
    <col min="22" max="22" width="7.140625" customWidth="1"/>
    <col min="23" max="23" width="6.7109375" customWidth="1"/>
    <col min="24" max="24" width="2.28515625" customWidth="1"/>
    <col min="25" max="25" width="7.140625" customWidth="1"/>
    <col min="26" max="26" width="7.85546875" customWidth="1"/>
    <col min="27" max="27" width="2.42578125" customWidth="1"/>
    <col min="28" max="28" width="7.140625" customWidth="1"/>
    <col min="29" max="29" width="8.85546875" customWidth="1"/>
    <col min="30" max="30" width="2.28515625" customWidth="1"/>
    <col min="31" max="31" width="7.140625" customWidth="1"/>
    <col min="32" max="32" width="7" customWidth="1"/>
    <col min="33" max="33" width="2.140625" customWidth="1"/>
    <col min="34" max="34" width="7" customWidth="1"/>
    <col min="35" max="35" width="7.140625" customWidth="1"/>
  </cols>
  <sheetData>
    <row r="1" spans="1:35" ht="15.75" x14ac:dyDescent="0.25">
      <c r="A1" s="1"/>
      <c r="B1" s="1"/>
      <c r="C1" s="2"/>
      <c r="D1" s="3"/>
      <c r="E1" s="4"/>
      <c r="F1" s="4"/>
      <c r="G1" s="3"/>
      <c r="H1" s="4"/>
      <c r="I1" s="4"/>
      <c r="J1" s="5"/>
      <c r="K1" s="6"/>
      <c r="L1" s="4"/>
      <c r="M1" s="5"/>
      <c r="N1" s="6"/>
      <c r="O1" s="6"/>
      <c r="P1" s="7"/>
      <c r="Q1" s="8"/>
      <c r="R1" s="6"/>
      <c r="S1" s="5"/>
      <c r="T1" s="6"/>
      <c r="U1" s="6"/>
      <c r="V1" s="5"/>
      <c r="W1" s="6"/>
      <c r="X1" s="6"/>
      <c r="Y1" s="5"/>
      <c r="Z1" s="6"/>
      <c r="AA1" s="5"/>
      <c r="AB1" s="5"/>
      <c r="AC1" s="6"/>
      <c r="AD1" s="5"/>
      <c r="AE1" s="5"/>
      <c r="AF1" s="6"/>
      <c r="AG1" s="3"/>
      <c r="AH1" s="3"/>
      <c r="AI1" s="3"/>
    </row>
    <row r="2" spans="1:35" ht="15.75" x14ac:dyDescent="0.25">
      <c r="A2" s="1"/>
      <c r="B2" s="1"/>
      <c r="C2" s="9"/>
      <c r="D2" s="5"/>
      <c r="E2" s="10"/>
      <c r="F2" s="10"/>
      <c r="G2" s="10"/>
      <c r="H2" s="10"/>
      <c r="I2" s="10"/>
      <c r="J2" s="10" t="s">
        <v>0</v>
      </c>
      <c r="K2" s="10"/>
      <c r="L2" s="11"/>
      <c r="M2" s="10"/>
      <c r="N2" s="10"/>
      <c r="O2" s="12"/>
      <c r="P2" s="7"/>
      <c r="Q2" s="13"/>
      <c r="R2" s="10"/>
      <c r="S2" s="10"/>
      <c r="T2" s="10"/>
      <c r="U2" s="10"/>
      <c r="V2" s="10"/>
      <c r="W2" s="10"/>
      <c r="X2" s="14"/>
      <c r="Y2" s="10"/>
      <c r="Z2" s="10"/>
      <c r="AA2" s="5"/>
      <c r="AB2" s="10"/>
      <c r="AC2" s="10"/>
      <c r="AD2" s="5"/>
      <c r="AE2" s="10"/>
      <c r="AF2" s="10"/>
      <c r="AG2" s="3"/>
      <c r="AH2" s="3"/>
      <c r="AI2" s="3"/>
    </row>
    <row r="3" spans="1:35" ht="15.75" x14ac:dyDescent="0.25">
      <c r="A3" s="1"/>
      <c r="B3" s="1"/>
      <c r="C3" s="2"/>
      <c r="D3" s="11"/>
      <c r="E3" s="11"/>
      <c r="F3" s="11"/>
      <c r="G3" s="11"/>
      <c r="H3" s="11"/>
      <c r="I3" s="11"/>
      <c r="J3" s="10"/>
      <c r="K3" s="10"/>
      <c r="L3" s="11"/>
      <c r="M3" s="10"/>
      <c r="N3" s="10"/>
      <c r="O3" s="10"/>
      <c r="P3" s="13"/>
      <c r="Q3" s="13"/>
      <c r="R3" s="10"/>
      <c r="S3" s="10"/>
      <c r="T3" s="10"/>
      <c r="U3" s="10"/>
      <c r="V3" s="10"/>
      <c r="W3" s="10"/>
      <c r="X3" s="14"/>
      <c r="Y3" s="10"/>
      <c r="Z3" s="10"/>
      <c r="AA3" s="5"/>
      <c r="AB3" s="10"/>
      <c r="AC3" s="10"/>
      <c r="AD3" s="5"/>
      <c r="AE3" s="10"/>
      <c r="AF3" s="10"/>
      <c r="AG3" s="3"/>
      <c r="AH3" s="3"/>
      <c r="AI3" s="3"/>
    </row>
    <row r="4" spans="1:35" ht="15.75" x14ac:dyDescent="0.25">
      <c r="A4" s="1"/>
      <c r="B4" s="1"/>
      <c r="C4" s="2"/>
      <c r="D4" s="15"/>
      <c r="E4" s="10"/>
      <c r="F4" s="10"/>
      <c r="G4" s="10"/>
      <c r="H4" s="11"/>
      <c r="I4" s="11"/>
      <c r="J4" s="10"/>
      <c r="K4" s="10"/>
      <c r="L4" s="11"/>
      <c r="M4" s="10" t="s">
        <v>1</v>
      </c>
      <c r="N4" s="10"/>
      <c r="O4" s="10"/>
      <c r="P4" s="13"/>
      <c r="Q4" s="13"/>
      <c r="R4" s="10"/>
      <c r="S4" s="10"/>
      <c r="T4" s="10"/>
      <c r="U4" s="10"/>
      <c r="V4" s="10"/>
      <c r="W4" s="10"/>
      <c r="X4" s="14"/>
      <c r="Y4" s="10"/>
      <c r="Z4" s="10"/>
      <c r="AA4" s="5"/>
      <c r="AB4" s="10"/>
      <c r="AC4" s="10"/>
      <c r="AD4" s="5"/>
      <c r="AE4" s="10"/>
      <c r="AF4" s="10"/>
      <c r="AG4" s="3"/>
      <c r="AH4" s="3"/>
      <c r="AI4" s="3"/>
    </row>
    <row r="5" spans="1:35" ht="15.75" x14ac:dyDescent="0.25">
      <c r="A5" s="1"/>
      <c r="B5" s="1"/>
      <c r="C5" s="2"/>
      <c r="D5" s="16" t="s">
        <v>2</v>
      </c>
      <c r="E5" s="16"/>
      <c r="F5" s="17"/>
      <c r="G5" s="18" t="s">
        <v>3</v>
      </c>
      <c r="H5" s="18"/>
      <c r="I5" s="17"/>
      <c r="J5" s="19" t="s">
        <v>4</v>
      </c>
      <c r="K5" s="20"/>
      <c r="L5" s="17"/>
      <c r="M5" s="21" t="s">
        <v>5</v>
      </c>
      <c r="N5" s="21"/>
      <c r="O5" s="17"/>
      <c r="P5" s="22" t="s">
        <v>6</v>
      </c>
      <c r="Q5" s="22"/>
      <c r="R5" s="5"/>
      <c r="S5" s="18" t="s">
        <v>7</v>
      </c>
      <c r="T5" s="18"/>
      <c r="U5" s="5"/>
      <c r="V5" s="23" t="s">
        <v>8</v>
      </c>
      <c r="W5" s="23"/>
      <c r="X5" s="5"/>
      <c r="Y5" s="18" t="s">
        <v>9</v>
      </c>
      <c r="Z5" s="18"/>
      <c r="AA5" s="5"/>
      <c r="AB5" s="24" t="s">
        <v>10</v>
      </c>
      <c r="AC5" s="24"/>
      <c r="AD5" s="5"/>
      <c r="AE5" s="25" t="s">
        <v>11</v>
      </c>
      <c r="AF5" s="25"/>
      <c r="AG5" s="5"/>
      <c r="AH5" s="26" t="s">
        <v>12</v>
      </c>
      <c r="AI5" s="20"/>
    </row>
    <row r="6" spans="1:35" ht="15.75" x14ac:dyDescent="0.25">
      <c r="A6" s="1"/>
      <c r="B6" s="1"/>
      <c r="C6" s="2"/>
      <c r="D6" s="27"/>
      <c r="E6" s="27"/>
      <c r="F6" s="17"/>
      <c r="G6" s="28"/>
      <c r="H6" s="28"/>
      <c r="I6" s="17"/>
      <c r="J6" s="29"/>
      <c r="K6" s="29"/>
      <c r="L6" s="17"/>
      <c r="M6" s="30"/>
      <c r="N6" s="30"/>
      <c r="O6" s="17"/>
      <c r="P6" s="31"/>
      <c r="Q6" s="31"/>
      <c r="R6" s="5"/>
      <c r="S6" s="28"/>
      <c r="T6" s="28"/>
      <c r="U6" s="5"/>
      <c r="V6" s="32"/>
      <c r="W6" s="32"/>
      <c r="X6" s="5"/>
      <c r="Y6" s="28"/>
      <c r="Z6" s="28"/>
      <c r="AA6" s="5"/>
      <c r="AB6" s="33"/>
      <c r="AC6" s="33"/>
      <c r="AD6" s="5"/>
      <c r="AE6" s="34"/>
      <c r="AF6" s="34"/>
      <c r="AG6" s="5"/>
      <c r="AH6" s="29"/>
      <c r="AI6" s="29"/>
    </row>
    <row r="7" spans="1:35" ht="15.75" x14ac:dyDescent="0.25">
      <c r="A7" s="35" t="s">
        <v>13</v>
      </c>
      <c r="B7" s="35"/>
      <c r="C7" s="36" t="s">
        <v>14</v>
      </c>
      <c r="D7" s="37" t="s">
        <v>15</v>
      </c>
      <c r="E7" s="38" t="s">
        <v>16</v>
      </c>
      <c r="F7" s="39"/>
      <c r="G7" s="40" t="s">
        <v>15</v>
      </c>
      <c r="H7" s="41" t="s">
        <v>16</v>
      </c>
      <c r="I7" s="39"/>
      <c r="J7" s="37" t="s">
        <v>15</v>
      </c>
      <c r="K7" s="38" t="s">
        <v>16</v>
      </c>
      <c r="L7" s="39"/>
      <c r="M7" s="40" t="s">
        <v>15</v>
      </c>
      <c r="N7" s="41" t="s">
        <v>16</v>
      </c>
      <c r="O7" s="39"/>
      <c r="P7" s="42" t="s">
        <v>15</v>
      </c>
      <c r="Q7" s="43" t="s">
        <v>16</v>
      </c>
      <c r="R7" s="44"/>
      <c r="S7" s="40" t="s">
        <v>15</v>
      </c>
      <c r="T7" s="41" t="s">
        <v>16</v>
      </c>
      <c r="U7" s="44"/>
      <c r="V7" s="37" t="s">
        <v>15</v>
      </c>
      <c r="W7" s="38" t="s">
        <v>16</v>
      </c>
      <c r="X7" s="44"/>
      <c r="Y7" s="40" t="s">
        <v>15</v>
      </c>
      <c r="Z7" s="41" t="s">
        <v>16</v>
      </c>
      <c r="AA7" s="44"/>
      <c r="AB7" s="42" t="s">
        <v>15</v>
      </c>
      <c r="AC7" s="43" t="s">
        <v>16</v>
      </c>
      <c r="AD7" s="44"/>
      <c r="AE7" s="40" t="s">
        <v>15</v>
      </c>
      <c r="AF7" s="41" t="s">
        <v>16</v>
      </c>
      <c r="AG7" s="44"/>
      <c r="AH7" s="37" t="s">
        <v>15</v>
      </c>
      <c r="AI7" s="38" t="s">
        <v>16</v>
      </c>
    </row>
    <row r="8" spans="1:35" ht="47.25" x14ac:dyDescent="0.25">
      <c r="A8" s="45" t="s">
        <v>17</v>
      </c>
      <c r="B8" s="46"/>
      <c r="C8" s="2" t="s">
        <v>18</v>
      </c>
      <c r="D8" s="47">
        <v>223</v>
      </c>
      <c r="E8" s="48">
        <f>D8/D12</f>
        <v>0.62116991643454034</v>
      </c>
      <c r="F8" s="6"/>
      <c r="G8" s="49">
        <v>43</v>
      </c>
      <c r="H8" s="50">
        <f>G8/G12</f>
        <v>0.57333333333333336</v>
      </c>
      <c r="I8" s="6"/>
      <c r="J8" s="51">
        <v>9</v>
      </c>
      <c r="K8" s="48">
        <f>J8/J12</f>
        <v>0.6</v>
      </c>
      <c r="L8" s="6"/>
      <c r="M8" s="49">
        <v>50</v>
      </c>
      <c r="N8" s="50">
        <f>M8/M12</f>
        <v>0.72463768115942029</v>
      </c>
      <c r="O8" s="6"/>
      <c r="P8" s="52">
        <v>54</v>
      </c>
      <c r="Q8" s="53">
        <f>P8/P12</f>
        <v>0.59340659340659341</v>
      </c>
      <c r="R8" s="5"/>
      <c r="S8" s="49">
        <v>14</v>
      </c>
      <c r="T8" s="50">
        <f>S8/S12</f>
        <v>0.66666666666666663</v>
      </c>
      <c r="U8" s="5"/>
      <c r="V8" s="51">
        <v>11</v>
      </c>
      <c r="W8" s="48">
        <f>V8/V12</f>
        <v>0.57894736842105265</v>
      </c>
      <c r="X8" s="5"/>
      <c r="Y8" s="49">
        <v>23</v>
      </c>
      <c r="Z8" s="50">
        <f>Y8/Y12</f>
        <v>0.56097560975609762</v>
      </c>
      <c r="AA8" s="5"/>
      <c r="AB8" s="52">
        <v>11</v>
      </c>
      <c r="AC8" s="53">
        <f>AB8/AB12</f>
        <v>0.7857142857142857</v>
      </c>
      <c r="AD8" s="5"/>
      <c r="AE8" s="49">
        <v>6</v>
      </c>
      <c r="AF8" s="50">
        <f>AE8/AE12</f>
        <v>0.6</v>
      </c>
      <c r="AG8" s="5"/>
      <c r="AH8" s="51">
        <v>1</v>
      </c>
      <c r="AI8" s="48">
        <f>AH8/AH12</f>
        <v>0.33333333333333331</v>
      </c>
    </row>
    <row r="9" spans="1:35" ht="15.75" x14ac:dyDescent="0.25">
      <c r="A9" s="1"/>
      <c r="B9" s="46"/>
      <c r="C9" s="2" t="s">
        <v>19</v>
      </c>
      <c r="D9" s="47">
        <v>115</v>
      </c>
      <c r="E9" s="48">
        <f>D9/D12</f>
        <v>0.3203342618384401</v>
      </c>
      <c r="F9" s="6"/>
      <c r="G9" s="49">
        <v>28</v>
      </c>
      <c r="H9" s="50">
        <f>G9/G12</f>
        <v>0.37333333333333335</v>
      </c>
      <c r="I9" s="6"/>
      <c r="J9" s="51">
        <v>5</v>
      </c>
      <c r="K9" s="48">
        <f>J9/J12</f>
        <v>0.33333333333333331</v>
      </c>
      <c r="L9" s="6"/>
      <c r="M9" s="49">
        <v>16</v>
      </c>
      <c r="N9" s="50">
        <f>M9/M12</f>
        <v>0.2318840579710145</v>
      </c>
      <c r="O9" s="6"/>
      <c r="P9" s="52">
        <v>30</v>
      </c>
      <c r="Q9" s="53">
        <f>P9/P12</f>
        <v>0.32967032967032966</v>
      </c>
      <c r="R9" s="5"/>
      <c r="S9" s="49">
        <v>5</v>
      </c>
      <c r="T9" s="50">
        <f>S9/S12</f>
        <v>0.23809523809523808</v>
      </c>
      <c r="U9" s="5"/>
      <c r="V9" s="51">
        <v>7</v>
      </c>
      <c r="W9" s="48">
        <f>V9/V12</f>
        <v>0.36842105263157893</v>
      </c>
      <c r="X9" s="5"/>
      <c r="Y9" s="49">
        <v>16</v>
      </c>
      <c r="Z9" s="50">
        <f>Y9/Y12</f>
        <v>0.3902439024390244</v>
      </c>
      <c r="AA9" s="5"/>
      <c r="AB9" s="52">
        <v>3</v>
      </c>
      <c r="AC9" s="53">
        <f>AB9/AB12</f>
        <v>0.21428571428571427</v>
      </c>
      <c r="AD9" s="5"/>
      <c r="AE9" s="49">
        <v>3</v>
      </c>
      <c r="AF9" s="50">
        <f>AE9/AE12</f>
        <v>0.3</v>
      </c>
      <c r="AG9" s="5"/>
      <c r="AH9" s="51">
        <v>2</v>
      </c>
      <c r="AI9" s="48">
        <f>AH9/AH12</f>
        <v>0.66666666666666663</v>
      </c>
    </row>
    <row r="10" spans="1:35" ht="15.75" x14ac:dyDescent="0.25">
      <c r="A10" s="54"/>
      <c r="B10" s="46"/>
      <c r="C10" s="2" t="s">
        <v>20</v>
      </c>
      <c r="D10" s="47">
        <v>17</v>
      </c>
      <c r="E10" s="48">
        <f>D10/D12</f>
        <v>4.7353760445682451E-2</v>
      </c>
      <c r="F10" s="6"/>
      <c r="G10" s="49">
        <v>3</v>
      </c>
      <c r="H10" s="50">
        <f>G10/G12</f>
        <v>0.04</v>
      </c>
      <c r="I10" s="6"/>
      <c r="J10" s="51">
        <v>1</v>
      </c>
      <c r="K10" s="48">
        <f>J10/J12</f>
        <v>6.6666666666666666E-2</v>
      </c>
      <c r="L10" s="6"/>
      <c r="M10" s="49">
        <v>2</v>
      </c>
      <c r="N10" s="50">
        <f>M10/M12</f>
        <v>2.8985507246376812E-2</v>
      </c>
      <c r="O10" s="6"/>
      <c r="P10" s="52">
        <v>6</v>
      </c>
      <c r="Q10" s="53">
        <f>P10/P12</f>
        <v>6.5934065934065936E-2</v>
      </c>
      <c r="R10" s="5"/>
      <c r="S10" s="49">
        <v>2</v>
      </c>
      <c r="T10" s="50">
        <f>S10/S12</f>
        <v>9.5238095238095233E-2</v>
      </c>
      <c r="U10" s="5"/>
      <c r="V10" s="51">
        <v>1</v>
      </c>
      <c r="W10" s="48">
        <f>V10/V12</f>
        <v>5.2631578947368418E-2</v>
      </c>
      <c r="X10" s="5"/>
      <c r="Y10" s="49">
        <v>1</v>
      </c>
      <c r="Z10" s="50">
        <f>Y10/Y12</f>
        <v>2.4390243902439025E-2</v>
      </c>
      <c r="AA10" s="5"/>
      <c r="AB10" s="52">
        <v>0</v>
      </c>
      <c r="AC10" s="53">
        <f>AB10/AB12</f>
        <v>0</v>
      </c>
      <c r="AD10" s="5"/>
      <c r="AE10" s="49">
        <v>1</v>
      </c>
      <c r="AF10" s="50">
        <f>AE10/AE12</f>
        <v>0.1</v>
      </c>
      <c r="AG10" s="5"/>
      <c r="AH10" s="51">
        <v>0</v>
      </c>
      <c r="AI10" s="48">
        <f>AH10/AH12</f>
        <v>0</v>
      </c>
    </row>
    <row r="11" spans="1:35" ht="15.75" x14ac:dyDescent="0.25">
      <c r="A11" s="54"/>
      <c r="B11" s="46"/>
      <c r="C11" s="2" t="s">
        <v>21</v>
      </c>
      <c r="D11" s="47">
        <v>4</v>
      </c>
      <c r="E11" s="48">
        <f>D11/D12</f>
        <v>1.1142061281337047E-2</v>
      </c>
      <c r="F11" s="6"/>
      <c r="G11" s="49">
        <v>1</v>
      </c>
      <c r="H11" s="50">
        <f>G11/G12</f>
        <v>1.3333333333333334E-2</v>
      </c>
      <c r="I11" s="6"/>
      <c r="J11" s="51">
        <v>0</v>
      </c>
      <c r="K11" s="48">
        <f>J11/J12</f>
        <v>0</v>
      </c>
      <c r="L11" s="6"/>
      <c r="M11" s="49">
        <v>1</v>
      </c>
      <c r="N11" s="50">
        <f>M11/M12</f>
        <v>1.4492753623188406E-2</v>
      </c>
      <c r="O11" s="6"/>
      <c r="P11" s="52">
        <v>1</v>
      </c>
      <c r="Q11" s="53">
        <f>P11/P12</f>
        <v>1.098901098901099E-2</v>
      </c>
      <c r="R11" s="5"/>
      <c r="S11" s="49">
        <v>0</v>
      </c>
      <c r="T11" s="50">
        <f>S11/S12</f>
        <v>0</v>
      </c>
      <c r="U11" s="5"/>
      <c r="V11" s="51">
        <v>0</v>
      </c>
      <c r="W11" s="48">
        <f>V11/V12</f>
        <v>0</v>
      </c>
      <c r="X11" s="5"/>
      <c r="Y11" s="49">
        <v>1</v>
      </c>
      <c r="Z11" s="50">
        <f>Y11/Y12</f>
        <v>2.4390243902439025E-2</v>
      </c>
      <c r="AA11" s="5"/>
      <c r="AB11" s="52">
        <v>0</v>
      </c>
      <c r="AC11" s="53">
        <f>AB11/AB12</f>
        <v>0</v>
      </c>
      <c r="AD11" s="5"/>
      <c r="AE11" s="49">
        <v>0</v>
      </c>
      <c r="AF11" s="50">
        <f>AE11/AE12</f>
        <v>0</v>
      </c>
      <c r="AG11" s="5"/>
      <c r="AH11" s="51">
        <v>0</v>
      </c>
      <c r="AI11" s="48">
        <f>AH11/AH12</f>
        <v>0</v>
      </c>
    </row>
    <row r="12" spans="1:35" ht="15.75" x14ac:dyDescent="0.25">
      <c r="A12" s="54"/>
      <c r="B12" s="1"/>
      <c r="C12" s="55" t="s">
        <v>22</v>
      </c>
      <c r="D12" s="56">
        <f>SUM(D8:D11)</f>
        <v>359</v>
      </c>
      <c r="E12" s="57">
        <f>SUM(E8:E11)</f>
        <v>1</v>
      </c>
      <c r="F12" s="58"/>
      <c r="G12" s="59">
        <f>SUM(G8:G11)</f>
        <v>75</v>
      </c>
      <c r="H12" s="60">
        <v>1</v>
      </c>
      <c r="I12" s="58"/>
      <c r="J12" s="56">
        <f>SUM(J8:J11)</f>
        <v>15</v>
      </c>
      <c r="K12" s="61">
        <f>J12/J12</f>
        <v>1</v>
      </c>
      <c r="L12" s="58"/>
      <c r="M12" s="59">
        <f>SUM(M8:M11)</f>
        <v>69</v>
      </c>
      <c r="N12" s="60">
        <f>M12/M12</f>
        <v>1</v>
      </c>
      <c r="O12" s="58"/>
      <c r="P12" s="62">
        <f>SUM(P8:P11)</f>
        <v>91</v>
      </c>
      <c r="Q12" s="63">
        <f>P12/P12</f>
        <v>1</v>
      </c>
      <c r="R12" s="5"/>
      <c r="S12" s="59">
        <f>SUM(S8:S11)</f>
        <v>21</v>
      </c>
      <c r="T12" s="60">
        <f>S12/S12</f>
        <v>1</v>
      </c>
      <c r="U12" s="5"/>
      <c r="V12" s="56">
        <f>SUM(V8:V11)</f>
        <v>19</v>
      </c>
      <c r="W12" s="61">
        <f>V12/V12</f>
        <v>1</v>
      </c>
      <c r="X12" s="5"/>
      <c r="Y12" s="59">
        <f>SUM(Y8:Y11)</f>
        <v>41</v>
      </c>
      <c r="Z12" s="60">
        <f>Y12/Y12</f>
        <v>1</v>
      </c>
      <c r="AA12" s="5"/>
      <c r="AB12" s="62">
        <f>SUM(AB8:AB11)</f>
        <v>14</v>
      </c>
      <c r="AC12" s="63">
        <f>AB12/AB12</f>
        <v>1</v>
      </c>
      <c r="AD12" s="5"/>
      <c r="AE12" s="59">
        <f>SUM(AE8:AE11)</f>
        <v>10</v>
      </c>
      <c r="AF12" s="60">
        <f>AE12/AE12</f>
        <v>1</v>
      </c>
      <c r="AG12" s="5"/>
      <c r="AH12" s="56">
        <f>SUM(AH8:AH11)</f>
        <v>3</v>
      </c>
      <c r="AI12" s="61">
        <f>AH12/AH12</f>
        <v>1</v>
      </c>
    </row>
    <row r="13" spans="1:35" ht="15.75" x14ac:dyDescent="0.25">
      <c r="A13" s="1"/>
      <c r="B13" s="1"/>
      <c r="C13" s="2"/>
      <c r="D13" s="51"/>
      <c r="E13" s="48"/>
      <c r="F13" s="6"/>
      <c r="G13" s="49"/>
      <c r="H13" s="50"/>
      <c r="I13" s="6"/>
      <c r="J13" s="51"/>
      <c r="K13" s="48"/>
      <c r="L13" s="6"/>
      <c r="M13" s="49"/>
      <c r="N13" s="50"/>
      <c r="O13" s="6"/>
      <c r="P13" s="52"/>
      <c r="Q13" s="53"/>
      <c r="R13" s="5"/>
      <c r="S13" s="49"/>
      <c r="T13" s="50"/>
      <c r="U13" s="5"/>
      <c r="V13" s="51"/>
      <c r="W13" s="48"/>
      <c r="X13" s="5"/>
      <c r="Y13" s="49"/>
      <c r="Z13" s="50"/>
      <c r="AA13" s="5"/>
      <c r="AB13" s="52"/>
      <c r="AC13" s="53"/>
      <c r="AD13" s="5"/>
      <c r="AE13" s="49"/>
      <c r="AF13" s="50"/>
      <c r="AG13" s="5"/>
      <c r="AH13" s="51"/>
      <c r="AI13" s="48"/>
    </row>
    <row r="14" spans="1:35" ht="47.25" x14ac:dyDescent="0.25">
      <c r="A14" s="64" t="s">
        <v>23</v>
      </c>
      <c r="B14" s="1"/>
      <c r="C14" s="2"/>
      <c r="D14" s="51"/>
      <c r="E14" s="48"/>
      <c r="F14" s="6"/>
      <c r="G14" s="49"/>
      <c r="H14" s="50"/>
      <c r="I14" s="6"/>
      <c r="J14" s="51"/>
      <c r="K14" s="48"/>
      <c r="L14" s="6"/>
      <c r="M14" s="49"/>
      <c r="N14" s="50"/>
      <c r="O14" s="6"/>
      <c r="P14" s="52"/>
      <c r="Q14" s="53"/>
      <c r="R14" s="5"/>
      <c r="S14" s="49"/>
      <c r="T14" s="50"/>
      <c r="U14" s="5"/>
      <c r="V14" s="51"/>
      <c r="W14" s="48"/>
      <c r="X14" s="5"/>
      <c r="Y14" s="49"/>
      <c r="Z14" s="50"/>
      <c r="AA14" s="5"/>
      <c r="AB14" s="52"/>
      <c r="AC14" s="53"/>
      <c r="AD14" s="5"/>
      <c r="AE14" s="49"/>
      <c r="AF14" s="50"/>
      <c r="AG14" s="5"/>
      <c r="AH14" s="51"/>
      <c r="AI14" s="48"/>
    </row>
    <row r="15" spans="1:35" ht="15.75" x14ac:dyDescent="0.25">
      <c r="A15" s="65"/>
      <c r="B15" s="1"/>
      <c r="C15" s="2"/>
      <c r="D15" s="51"/>
      <c r="E15" s="48"/>
      <c r="F15" s="6"/>
      <c r="G15" s="49"/>
      <c r="H15" s="50"/>
      <c r="I15" s="6"/>
      <c r="J15" s="51"/>
      <c r="K15" s="48"/>
      <c r="L15" s="6"/>
      <c r="M15" s="49"/>
      <c r="N15" s="50"/>
      <c r="O15" s="6"/>
      <c r="P15" s="52"/>
      <c r="Q15" s="53"/>
      <c r="R15" s="5"/>
      <c r="S15" s="49"/>
      <c r="T15" s="50"/>
      <c r="U15" s="5"/>
      <c r="V15" s="51"/>
      <c r="W15" s="48"/>
      <c r="X15" s="5"/>
      <c r="Y15" s="49"/>
      <c r="Z15" s="50"/>
      <c r="AA15" s="5"/>
      <c r="AB15" s="52"/>
      <c r="AC15" s="53"/>
      <c r="AD15" s="5"/>
      <c r="AE15" s="49"/>
      <c r="AF15" s="50"/>
      <c r="AG15" s="5"/>
      <c r="AH15" s="51"/>
      <c r="AI15" s="48"/>
    </row>
    <row r="16" spans="1:35" ht="15.75" x14ac:dyDescent="0.25">
      <c r="A16" s="66" t="s">
        <v>24</v>
      </c>
      <c r="B16" s="1"/>
      <c r="C16" s="67" t="s">
        <v>25</v>
      </c>
      <c r="D16" s="47">
        <v>154</v>
      </c>
      <c r="E16" s="48">
        <f>D16/D21</f>
        <v>0.42896935933147634</v>
      </c>
      <c r="F16" s="6"/>
      <c r="G16" s="68">
        <v>34</v>
      </c>
      <c r="H16" s="50">
        <f>G16/G21</f>
        <v>0.45333333333333331</v>
      </c>
      <c r="I16" s="6"/>
      <c r="J16" s="47">
        <v>9</v>
      </c>
      <c r="K16" s="48">
        <f>J16/J21</f>
        <v>0.6</v>
      </c>
      <c r="L16" s="6"/>
      <c r="M16" s="68">
        <v>35</v>
      </c>
      <c r="N16" s="50">
        <f>M16/M21</f>
        <v>0.50724637681159424</v>
      </c>
      <c r="O16" s="6"/>
      <c r="P16" s="69">
        <v>33</v>
      </c>
      <c r="Q16" s="53">
        <f>P16/P21</f>
        <v>0.36263736263736263</v>
      </c>
      <c r="R16" s="5"/>
      <c r="S16" s="68">
        <v>6</v>
      </c>
      <c r="T16" s="50">
        <f>S16/S21</f>
        <v>0.2857142857142857</v>
      </c>
      <c r="U16" s="5"/>
      <c r="V16" s="47">
        <v>10</v>
      </c>
      <c r="W16" s="48">
        <f>V16/V21</f>
        <v>0.52631578947368418</v>
      </c>
      <c r="X16" s="5"/>
      <c r="Y16" s="68">
        <v>14</v>
      </c>
      <c r="Z16" s="50">
        <f>Y16/Y21</f>
        <v>0.34146341463414637</v>
      </c>
      <c r="AA16" s="5"/>
      <c r="AB16" s="69">
        <v>6</v>
      </c>
      <c r="AC16" s="53">
        <f>AB16/AB21</f>
        <v>0.42857142857142855</v>
      </c>
      <c r="AD16" s="5"/>
      <c r="AE16" s="68">
        <v>6</v>
      </c>
      <c r="AF16" s="50">
        <f>AE16/AE21</f>
        <v>0.6</v>
      </c>
      <c r="AG16" s="5"/>
      <c r="AH16" s="47">
        <v>0</v>
      </c>
      <c r="AI16" s="48">
        <f>AH16/AH21</f>
        <v>0</v>
      </c>
    </row>
    <row r="17" spans="1:35" ht="15.75" x14ac:dyDescent="0.25">
      <c r="A17" s="65"/>
      <c r="B17" s="1"/>
      <c r="C17" s="70" t="s">
        <v>26</v>
      </c>
      <c r="D17" s="47">
        <v>121</v>
      </c>
      <c r="E17" s="48">
        <f>D17/D21</f>
        <v>0.3370473537604457</v>
      </c>
      <c r="F17" s="6"/>
      <c r="G17" s="68">
        <v>29</v>
      </c>
      <c r="H17" s="50">
        <f>G17/G21</f>
        <v>0.38666666666666666</v>
      </c>
      <c r="I17" s="6"/>
      <c r="J17" s="47">
        <v>6</v>
      </c>
      <c r="K17" s="48">
        <f>J17/J21</f>
        <v>0.4</v>
      </c>
      <c r="L17" s="6"/>
      <c r="M17" s="68">
        <v>22</v>
      </c>
      <c r="N17" s="50">
        <f>M17/M21</f>
        <v>0.3188405797101449</v>
      </c>
      <c r="O17" s="6"/>
      <c r="P17" s="69">
        <v>23</v>
      </c>
      <c r="Q17" s="53">
        <f>P17/P21</f>
        <v>0.25274725274725274</v>
      </c>
      <c r="R17" s="5"/>
      <c r="S17" s="68">
        <v>9</v>
      </c>
      <c r="T17" s="50">
        <f>S17/S21</f>
        <v>0.42857142857142855</v>
      </c>
      <c r="U17" s="5"/>
      <c r="V17" s="47">
        <v>8</v>
      </c>
      <c r="W17" s="48">
        <f>V17/V21</f>
        <v>0.42105263157894735</v>
      </c>
      <c r="X17" s="5"/>
      <c r="Y17" s="68">
        <v>15</v>
      </c>
      <c r="Z17" s="50">
        <f>Y17/Y21</f>
        <v>0.36585365853658536</v>
      </c>
      <c r="AA17" s="5"/>
      <c r="AB17" s="69">
        <v>4</v>
      </c>
      <c r="AC17" s="53">
        <f>AB17/AB21</f>
        <v>0.2857142857142857</v>
      </c>
      <c r="AD17" s="5"/>
      <c r="AE17" s="68">
        <v>3</v>
      </c>
      <c r="AF17" s="50">
        <f>AE17/AE21</f>
        <v>0.3</v>
      </c>
      <c r="AG17" s="5"/>
      <c r="AH17" s="47">
        <v>2</v>
      </c>
      <c r="AI17" s="48">
        <f>AH17/AH21</f>
        <v>0.66666666666666663</v>
      </c>
    </row>
    <row r="18" spans="1:35" ht="15.75" x14ac:dyDescent="0.25">
      <c r="A18" s="65"/>
      <c r="B18" s="1"/>
      <c r="C18" s="70" t="s">
        <v>27</v>
      </c>
      <c r="D18" s="47">
        <v>14</v>
      </c>
      <c r="E18" s="48">
        <f>D18/D21</f>
        <v>3.8997214484679667E-2</v>
      </c>
      <c r="F18" s="6"/>
      <c r="G18" s="68">
        <v>5</v>
      </c>
      <c r="H18" s="50">
        <f>G18/G21</f>
        <v>6.6666666666666666E-2</v>
      </c>
      <c r="I18" s="6"/>
      <c r="J18" s="47">
        <v>0</v>
      </c>
      <c r="K18" s="48">
        <f>J18/J21</f>
        <v>0</v>
      </c>
      <c r="L18" s="6"/>
      <c r="M18" s="68">
        <v>6</v>
      </c>
      <c r="N18" s="50">
        <f>M18/M21</f>
        <v>8.6956521739130432E-2</v>
      </c>
      <c r="O18" s="6"/>
      <c r="P18" s="69">
        <v>3</v>
      </c>
      <c r="Q18" s="53">
        <f>P18/P21</f>
        <v>3.2967032967032968E-2</v>
      </c>
      <c r="R18" s="5"/>
      <c r="S18" s="68">
        <v>0</v>
      </c>
      <c r="T18" s="50">
        <f>S18/S21</f>
        <v>0</v>
      </c>
      <c r="U18" s="5"/>
      <c r="V18" s="47">
        <v>0</v>
      </c>
      <c r="W18" s="48">
        <f>V18/V21</f>
        <v>0</v>
      </c>
      <c r="X18" s="5"/>
      <c r="Y18" s="68">
        <v>0</v>
      </c>
      <c r="Z18" s="50">
        <f>Y18/Y21</f>
        <v>0</v>
      </c>
      <c r="AA18" s="5"/>
      <c r="AB18" s="69">
        <v>0</v>
      </c>
      <c r="AC18" s="53">
        <f>AB18/AB21</f>
        <v>0</v>
      </c>
      <c r="AD18" s="5"/>
      <c r="AE18" s="68">
        <v>0</v>
      </c>
      <c r="AF18" s="50">
        <f>AE18/AE21</f>
        <v>0</v>
      </c>
      <c r="AG18" s="5"/>
      <c r="AH18" s="47">
        <v>0</v>
      </c>
      <c r="AI18" s="48">
        <f>AH18/AH21</f>
        <v>0</v>
      </c>
    </row>
    <row r="19" spans="1:35" ht="15.75" x14ac:dyDescent="0.25">
      <c r="A19" s="65"/>
      <c r="B19" s="1"/>
      <c r="C19" s="70" t="s">
        <v>28</v>
      </c>
      <c r="D19" s="47">
        <v>3</v>
      </c>
      <c r="E19" s="48">
        <f>D19/D21</f>
        <v>8.356545961002786E-3</v>
      </c>
      <c r="F19" s="6"/>
      <c r="G19" s="68">
        <v>2</v>
      </c>
      <c r="H19" s="50">
        <f>G19/G21</f>
        <v>2.6666666666666668E-2</v>
      </c>
      <c r="I19" s="6"/>
      <c r="J19" s="47">
        <v>0</v>
      </c>
      <c r="K19" s="48">
        <f>J19/J21</f>
        <v>0</v>
      </c>
      <c r="L19" s="6"/>
      <c r="M19" s="68">
        <v>0</v>
      </c>
      <c r="N19" s="50">
        <f>M19/M21</f>
        <v>0</v>
      </c>
      <c r="O19" s="6"/>
      <c r="P19" s="69">
        <v>1</v>
      </c>
      <c r="Q19" s="53">
        <f>P19/P21</f>
        <v>1.098901098901099E-2</v>
      </c>
      <c r="R19" s="5"/>
      <c r="S19" s="68">
        <v>0</v>
      </c>
      <c r="T19" s="50">
        <f>S19/S21</f>
        <v>0</v>
      </c>
      <c r="U19" s="5"/>
      <c r="V19" s="47">
        <v>0</v>
      </c>
      <c r="W19" s="48">
        <f>V19/V21</f>
        <v>0</v>
      </c>
      <c r="X19" s="5"/>
      <c r="Y19" s="68">
        <v>0</v>
      </c>
      <c r="Z19" s="50">
        <f>Y19/Y21</f>
        <v>0</v>
      </c>
      <c r="AA19" s="5"/>
      <c r="AB19" s="69">
        <v>0</v>
      </c>
      <c r="AC19" s="53">
        <f>AB19/AB21</f>
        <v>0</v>
      </c>
      <c r="AD19" s="5"/>
      <c r="AE19" s="68">
        <v>0</v>
      </c>
      <c r="AF19" s="50">
        <f>AE19/AE21</f>
        <v>0</v>
      </c>
      <c r="AG19" s="5"/>
      <c r="AH19" s="47">
        <v>0</v>
      </c>
      <c r="AI19" s="48">
        <f>AH19/AH21</f>
        <v>0</v>
      </c>
    </row>
    <row r="20" spans="1:35" ht="15.75" x14ac:dyDescent="0.25">
      <c r="A20" s="65"/>
      <c r="B20" s="1"/>
      <c r="C20" s="70" t="s">
        <v>29</v>
      </c>
      <c r="D20" s="47">
        <v>67</v>
      </c>
      <c r="E20" s="48">
        <f>D20/D21</f>
        <v>0.18662952646239556</v>
      </c>
      <c r="F20" s="6"/>
      <c r="G20" s="68">
        <v>5</v>
      </c>
      <c r="H20" s="50">
        <f>G20/G21</f>
        <v>6.6666666666666666E-2</v>
      </c>
      <c r="I20" s="6"/>
      <c r="J20" s="47">
        <v>0</v>
      </c>
      <c r="K20" s="48">
        <f>J20/J21</f>
        <v>0</v>
      </c>
      <c r="L20" s="6"/>
      <c r="M20" s="68">
        <v>6</v>
      </c>
      <c r="N20" s="50">
        <f>M20/M21</f>
        <v>8.6956521739130432E-2</v>
      </c>
      <c r="O20" s="6"/>
      <c r="P20" s="69">
        <v>31</v>
      </c>
      <c r="Q20" s="53">
        <f>P20/P21</f>
        <v>0.34065934065934067</v>
      </c>
      <c r="R20" s="5"/>
      <c r="S20" s="68">
        <v>6</v>
      </c>
      <c r="T20" s="50">
        <f>S20/S21</f>
        <v>0.2857142857142857</v>
      </c>
      <c r="U20" s="5"/>
      <c r="V20" s="47">
        <v>1</v>
      </c>
      <c r="W20" s="48">
        <f>V20/V21</f>
        <v>5.2631578947368418E-2</v>
      </c>
      <c r="X20" s="5"/>
      <c r="Y20" s="68">
        <v>12</v>
      </c>
      <c r="Z20" s="50">
        <f>Y20/Y21</f>
        <v>0.29268292682926828</v>
      </c>
      <c r="AA20" s="5"/>
      <c r="AB20" s="69">
        <v>4</v>
      </c>
      <c r="AC20" s="53">
        <f>AB20/AB21</f>
        <v>0.2857142857142857</v>
      </c>
      <c r="AD20" s="5"/>
      <c r="AE20" s="68">
        <v>1</v>
      </c>
      <c r="AF20" s="50">
        <f>AE20/AE21</f>
        <v>0.1</v>
      </c>
      <c r="AG20" s="5"/>
      <c r="AH20" s="47">
        <v>1</v>
      </c>
      <c r="AI20" s="48">
        <f>AH20/AH21</f>
        <v>0.33333333333333331</v>
      </c>
    </row>
    <row r="21" spans="1:35" ht="15.75" x14ac:dyDescent="0.25">
      <c r="A21" s="65"/>
      <c r="B21" s="1"/>
      <c r="C21" s="55" t="s">
        <v>22</v>
      </c>
      <c r="D21" s="56">
        <f>SUM(D16:D20)</f>
        <v>359</v>
      </c>
      <c r="E21" s="57">
        <f>SUM(E16:E20)</f>
        <v>1</v>
      </c>
      <c r="F21" s="58"/>
      <c r="G21" s="59">
        <f>SUM(G16:G20)</f>
        <v>75</v>
      </c>
      <c r="H21" s="71">
        <v>1</v>
      </c>
      <c r="I21" s="58"/>
      <c r="J21" s="56">
        <f>SUM(J16:J20)</f>
        <v>15</v>
      </c>
      <c r="K21" s="57">
        <f>J21/J21</f>
        <v>1</v>
      </c>
      <c r="L21" s="58"/>
      <c r="M21" s="59">
        <f>SUM(M16:M20)</f>
        <v>69</v>
      </c>
      <c r="N21" s="71">
        <f>M21/M21</f>
        <v>1</v>
      </c>
      <c r="O21" s="58"/>
      <c r="P21" s="62">
        <f>SUM(P16:P20)</f>
        <v>91</v>
      </c>
      <c r="Q21" s="72">
        <f>P21/P21</f>
        <v>1</v>
      </c>
      <c r="R21" s="5"/>
      <c r="S21" s="59">
        <f>SUM(S16:S20)</f>
        <v>21</v>
      </c>
      <c r="T21" s="71">
        <f>S21/S21</f>
        <v>1</v>
      </c>
      <c r="U21" s="5"/>
      <c r="V21" s="56">
        <f>SUM(V16:V20)</f>
        <v>19</v>
      </c>
      <c r="W21" s="57">
        <f>V21/V21</f>
        <v>1</v>
      </c>
      <c r="X21" s="5"/>
      <c r="Y21" s="59">
        <f>SUM(Y16:Y20)</f>
        <v>41</v>
      </c>
      <c r="Z21" s="71">
        <f>Y21/Y21</f>
        <v>1</v>
      </c>
      <c r="AA21" s="5"/>
      <c r="AB21" s="62">
        <f>SUM(AB16:AB20)</f>
        <v>14</v>
      </c>
      <c r="AC21" s="72">
        <f>AB21/AB21</f>
        <v>1</v>
      </c>
      <c r="AD21" s="5"/>
      <c r="AE21" s="59">
        <f>SUM(AE16:AE20)</f>
        <v>10</v>
      </c>
      <c r="AF21" s="71">
        <f>AE21/AE21</f>
        <v>1</v>
      </c>
      <c r="AG21" s="5"/>
      <c r="AH21" s="56">
        <f>SUM(AH16:AH20)</f>
        <v>3</v>
      </c>
      <c r="AI21" s="57">
        <f>AH21/AH21</f>
        <v>1</v>
      </c>
    </row>
    <row r="22" spans="1:35" ht="15.75" x14ac:dyDescent="0.25">
      <c r="A22" s="1"/>
      <c r="B22" s="1"/>
      <c r="C22" s="2"/>
      <c r="D22" s="73"/>
      <c r="E22" s="48"/>
      <c r="F22" s="6"/>
      <c r="G22" s="74"/>
      <c r="H22" s="50"/>
      <c r="I22" s="6"/>
      <c r="J22" s="73"/>
      <c r="K22" s="48"/>
      <c r="L22" s="6"/>
      <c r="M22" s="74"/>
      <c r="N22" s="50"/>
      <c r="O22" s="6"/>
      <c r="P22" s="75"/>
      <c r="Q22" s="53"/>
      <c r="R22" s="5"/>
      <c r="S22" s="74"/>
      <c r="T22" s="50"/>
      <c r="U22" s="5"/>
      <c r="V22" s="73"/>
      <c r="W22" s="48"/>
      <c r="X22" s="5"/>
      <c r="Y22" s="74"/>
      <c r="Z22" s="50"/>
      <c r="AA22" s="5"/>
      <c r="AB22" s="75"/>
      <c r="AC22" s="53"/>
      <c r="AD22" s="5"/>
      <c r="AE22" s="74"/>
      <c r="AF22" s="50"/>
      <c r="AG22" s="5"/>
      <c r="AH22" s="73"/>
      <c r="AI22" s="48"/>
    </row>
    <row r="23" spans="1:35" ht="15.75" x14ac:dyDescent="0.25">
      <c r="A23" s="76" t="s">
        <v>30</v>
      </c>
      <c r="B23" s="77"/>
      <c r="C23" s="78" t="s">
        <v>25</v>
      </c>
      <c r="D23" s="47">
        <v>63</v>
      </c>
      <c r="E23" s="48">
        <f>D23/D28</f>
        <v>0.17548746518105848</v>
      </c>
      <c r="F23" s="6"/>
      <c r="G23" s="68">
        <v>11</v>
      </c>
      <c r="H23" s="50">
        <f>G23/G28</f>
        <v>0.14666666666666667</v>
      </c>
      <c r="I23" s="6"/>
      <c r="J23" s="47">
        <v>5</v>
      </c>
      <c r="K23" s="48">
        <f>J23/J28</f>
        <v>0.33333333333333331</v>
      </c>
      <c r="L23" s="6"/>
      <c r="M23" s="68">
        <v>11</v>
      </c>
      <c r="N23" s="50">
        <f>M23/M28</f>
        <v>0.15942028985507245</v>
      </c>
      <c r="O23" s="6"/>
      <c r="P23" s="69">
        <v>12</v>
      </c>
      <c r="Q23" s="53">
        <f>P23/P28</f>
        <v>0.13186813186813187</v>
      </c>
      <c r="R23" s="5"/>
      <c r="S23" s="68">
        <v>5</v>
      </c>
      <c r="T23" s="50">
        <f>S23/S28</f>
        <v>0.23809523809523808</v>
      </c>
      <c r="U23" s="5"/>
      <c r="V23" s="47">
        <v>3</v>
      </c>
      <c r="W23" s="48">
        <f>V23/V28</f>
        <v>0.15789473684210525</v>
      </c>
      <c r="X23" s="5"/>
      <c r="Y23" s="68">
        <v>12</v>
      </c>
      <c r="Z23" s="50">
        <f>Y23/Y28</f>
        <v>0.29268292682926828</v>
      </c>
      <c r="AA23" s="5"/>
      <c r="AB23" s="69">
        <v>4</v>
      </c>
      <c r="AC23" s="53">
        <f>AB23/AB28</f>
        <v>0.2857142857142857</v>
      </c>
      <c r="AD23" s="5"/>
      <c r="AE23" s="68">
        <v>0</v>
      </c>
      <c r="AF23" s="50">
        <f>AE23/AE28</f>
        <v>0</v>
      </c>
      <c r="AG23" s="5"/>
      <c r="AH23" s="47">
        <v>0</v>
      </c>
      <c r="AI23" s="48">
        <f>AH23/AH28</f>
        <v>0</v>
      </c>
    </row>
    <row r="24" spans="1:35" ht="15.75" x14ac:dyDescent="0.25">
      <c r="A24" s="1"/>
      <c r="B24" s="1"/>
      <c r="C24" s="70" t="s">
        <v>26</v>
      </c>
      <c r="D24" s="47">
        <v>78</v>
      </c>
      <c r="E24" s="48">
        <f>D24/D28</f>
        <v>0.21727019498607242</v>
      </c>
      <c r="F24" s="6"/>
      <c r="G24" s="68">
        <v>20</v>
      </c>
      <c r="H24" s="50">
        <f>G24/G28</f>
        <v>0.26666666666666666</v>
      </c>
      <c r="I24" s="6"/>
      <c r="J24" s="47">
        <v>5</v>
      </c>
      <c r="K24" s="48">
        <f>J24/J28</f>
        <v>0.33333333333333331</v>
      </c>
      <c r="L24" s="6"/>
      <c r="M24" s="68">
        <v>13</v>
      </c>
      <c r="N24" s="50">
        <f>M24/M28</f>
        <v>0.18840579710144928</v>
      </c>
      <c r="O24" s="6"/>
      <c r="P24" s="69">
        <v>15</v>
      </c>
      <c r="Q24" s="53">
        <f>P24/P28</f>
        <v>0.16483516483516483</v>
      </c>
      <c r="R24" s="5"/>
      <c r="S24" s="68">
        <v>2</v>
      </c>
      <c r="T24" s="50">
        <f>S24/S28</f>
        <v>9.5238095238095233E-2</v>
      </c>
      <c r="U24" s="5"/>
      <c r="V24" s="47">
        <v>6</v>
      </c>
      <c r="W24" s="48">
        <f>V24/V28</f>
        <v>0.31578947368421051</v>
      </c>
      <c r="X24" s="5"/>
      <c r="Y24" s="68">
        <v>11</v>
      </c>
      <c r="Z24" s="50">
        <f>Y24/Y28</f>
        <v>0.26829268292682928</v>
      </c>
      <c r="AA24" s="5"/>
      <c r="AB24" s="69">
        <v>3</v>
      </c>
      <c r="AC24" s="53">
        <f>AB24/AB28</f>
        <v>0.21428571428571427</v>
      </c>
      <c r="AD24" s="5"/>
      <c r="AE24" s="68">
        <v>1</v>
      </c>
      <c r="AF24" s="50">
        <f>AE24/AE28</f>
        <v>0.1</v>
      </c>
      <c r="AG24" s="5"/>
      <c r="AH24" s="47">
        <v>2</v>
      </c>
      <c r="AI24" s="48">
        <f>AH24/AH28</f>
        <v>0.66666666666666663</v>
      </c>
    </row>
    <row r="25" spans="1:35" ht="15.75" x14ac:dyDescent="0.25">
      <c r="A25" s="79"/>
      <c r="B25" s="1"/>
      <c r="C25" s="70" t="s">
        <v>27</v>
      </c>
      <c r="D25" s="47">
        <v>30</v>
      </c>
      <c r="E25" s="48">
        <f>D25/D28</f>
        <v>8.3565459610027856E-2</v>
      </c>
      <c r="F25" s="6"/>
      <c r="G25" s="68">
        <v>10</v>
      </c>
      <c r="H25" s="50">
        <f>G25/G28</f>
        <v>0.13333333333333333</v>
      </c>
      <c r="I25" s="6"/>
      <c r="J25" s="47">
        <v>3</v>
      </c>
      <c r="K25" s="48">
        <f>J25/J28</f>
        <v>0.2</v>
      </c>
      <c r="L25" s="6"/>
      <c r="M25" s="68">
        <v>6</v>
      </c>
      <c r="N25" s="50">
        <f>M25/M28</f>
        <v>8.6956521739130432E-2</v>
      </c>
      <c r="O25" s="6"/>
      <c r="P25" s="69">
        <v>8</v>
      </c>
      <c r="Q25" s="53">
        <f>P25/P28</f>
        <v>8.7912087912087919E-2</v>
      </c>
      <c r="R25" s="5"/>
      <c r="S25" s="68">
        <v>0</v>
      </c>
      <c r="T25" s="50">
        <f>S25/S28</f>
        <v>0</v>
      </c>
      <c r="U25" s="5"/>
      <c r="V25" s="47">
        <v>2</v>
      </c>
      <c r="W25" s="48">
        <f>V25/V28</f>
        <v>0.10526315789473684</v>
      </c>
      <c r="X25" s="5"/>
      <c r="Y25" s="68">
        <v>1</v>
      </c>
      <c r="Z25" s="50">
        <f>Y25/Y28</f>
        <v>2.4390243902439025E-2</v>
      </c>
      <c r="AA25" s="5"/>
      <c r="AB25" s="69">
        <v>0</v>
      </c>
      <c r="AC25" s="53">
        <f>AB25/AB28</f>
        <v>0</v>
      </c>
      <c r="AD25" s="5"/>
      <c r="AE25" s="68">
        <v>0</v>
      </c>
      <c r="AF25" s="50">
        <f>AE25/AE28</f>
        <v>0</v>
      </c>
      <c r="AG25" s="5"/>
      <c r="AH25" s="47">
        <v>0</v>
      </c>
      <c r="AI25" s="48">
        <f>AH25/AH28</f>
        <v>0</v>
      </c>
    </row>
    <row r="26" spans="1:35" ht="15.75" x14ac:dyDescent="0.25">
      <c r="A26" s="79"/>
      <c r="B26" s="1"/>
      <c r="C26" s="70" t="s">
        <v>28</v>
      </c>
      <c r="D26" s="47">
        <v>11</v>
      </c>
      <c r="E26" s="48">
        <f>D26/D28</f>
        <v>3.0640668523676879E-2</v>
      </c>
      <c r="F26" s="6"/>
      <c r="G26" s="68">
        <v>6</v>
      </c>
      <c r="H26" s="50">
        <f>G26/G28</f>
        <v>0.08</v>
      </c>
      <c r="I26" s="6"/>
      <c r="J26" s="47">
        <v>0</v>
      </c>
      <c r="K26" s="48">
        <f>J26/J28</f>
        <v>0</v>
      </c>
      <c r="L26" s="6"/>
      <c r="M26" s="68">
        <v>0</v>
      </c>
      <c r="N26" s="50">
        <f>M26/M28</f>
        <v>0</v>
      </c>
      <c r="O26" s="6"/>
      <c r="P26" s="69">
        <v>3</v>
      </c>
      <c r="Q26" s="53">
        <f>P26/P28</f>
        <v>3.2967032967032968E-2</v>
      </c>
      <c r="R26" s="5"/>
      <c r="S26" s="68">
        <v>0</v>
      </c>
      <c r="T26" s="50">
        <f>S26/S28</f>
        <v>0</v>
      </c>
      <c r="U26" s="5"/>
      <c r="V26" s="47">
        <v>2</v>
      </c>
      <c r="W26" s="48">
        <f>V26/V28</f>
        <v>0.10526315789473684</v>
      </c>
      <c r="X26" s="5"/>
      <c r="Y26" s="68">
        <v>0</v>
      </c>
      <c r="Z26" s="50">
        <f>Y26/Y28</f>
        <v>0</v>
      </c>
      <c r="AA26" s="5"/>
      <c r="AB26" s="69">
        <v>0</v>
      </c>
      <c r="AC26" s="53">
        <f>AB26/AB28</f>
        <v>0</v>
      </c>
      <c r="AD26" s="5"/>
      <c r="AE26" s="68">
        <v>0</v>
      </c>
      <c r="AF26" s="50">
        <f>AE26/AE28</f>
        <v>0</v>
      </c>
      <c r="AG26" s="5"/>
      <c r="AH26" s="47">
        <v>0</v>
      </c>
      <c r="AI26" s="48">
        <f>AH26/AH28</f>
        <v>0</v>
      </c>
    </row>
    <row r="27" spans="1:35" ht="15.75" x14ac:dyDescent="0.25">
      <c r="A27" s="79"/>
      <c r="B27" s="1"/>
      <c r="C27" s="70" t="s">
        <v>29</v>
      </c>
      <c r="D27" s="47">
        <v>177</v>
      </c>
      <c r="E27" s="48">
        <f>D27/D28</f>
        <v>0.49303621169916434</v>
      </c>
      <c r="F27" s="6"/>
      <c r="G27" s="68">
        <v>28</v>
      </c>
      <c r="H27" s="50">
        <f>G27/G28</f>
        <v>0.37333333333333335</v>
      </c>
      <c r="I27" s="6"/>
      <c r="J27" s="47">
        <v>2</v>
      </c>
      <c r="K27" s="48">
        <f>J27/J28</f>
        <v>0.13333333333333333</v>
      </c>
      <c r="L27" s="6"/>
      <c r="M27" s="68">
        <v>39</v>
      </c>
      <c r="N27" s="50">
        <f>M27/M28</f>
        <v>0.56521739130434778</v>
      </c>
      <c r="O27" s="6"/>
      <c r="P27" s="69">
        <v>53</v>
      </c>
      <c r="Q27" s="53">
        <f>P27/P28</f>
        <v>0.58241758241758246</v>
      </c>
      <c r="R27" s="5"/>
      <c r="S27" s="68">
        <v>14</v>
      </c>
      <c r="T27" s="50">
        <f>S27/S28</f>
        <v>0.66666666666666663</v>
      </c>
      <c r="U27" s="5"/>
      <c r="V27" s="47">
        <v>6</v>
      </c>
      <c r="W27" s="48">
        <f>V27/V28</f>
        <v>0.31578947368421051</v>
      </c>
      <c r="X27" s="5"/>
      <c r="Y27" s="68">
        <v>17</v>
      </c>
      <c r="Z27" s="50">
        <f>Y27/Y28</f>
        <v>0.41463414634146339</v>
      </c>
      <c r="AA27" s="5"/>
      <c r="AB27" s="69">
        <v>7</v>
      </c>
      <c r="AC27" s="53">
        <f>AB27/AB28</f>
        <v>0.5</v>
      </c>
      <c r="AD27" s="5"/>
      <c r="AE27" s="68">
        <v>9</v>
      </c>
      <c r="AF27" s="50">
        <f>AE27/AE28</f>
        <v>0.9</v>
      </c>
      <c r="AG27" s="5"/>
      <c r="AH27" s="47">
        <v>1</v>
      </c>
      <c r="AI27" s="48">
        <f>AH27/AH28</f>
        <v>0.33333333333333331</v>
      </c>
    </row>
    <row r="28" spans="1:35" ht="15.75" x14ac:dyDescent="0.25">
      <c r="A28" s="79"/>
      <c r="B28" s="1"/>
      <c r="C28" s="55" t="s">
        <v>22</v>
      </c>
      <c r="D28" s="56">
        <f>SUM(D23:D27)</f>
        <v>359</v>
      </c>
      <c r="E28" s="57">
        <f>SUM(E23:E27)</f>
        <v>1</v>
      </c>
      <c r="F28" s="6"/>
      <c r="G28" s="59">
        <f>SUM(G23:G27)</f>
        <v>75</v>
      </c>
      <c r="H28" s="71">
        <f>G28/G28</f>
        <v>1</v>
      </c>
      <c r="I28" s="6"/>
      <c r="J28" s="56">
        <f>SUM(J23:J27)</f>
        <v>15</v>
      </c>
      <c r="K28" s="57">
        <f>J28/J28</f>
        <v>1</v>
      </c>
      <c r="L28" s="6"/>
      <c r="M28" s="59">
        <f>SUM(M23:M27)</f>
        <v>69</v>
      </c>
      <c r="N28" s="71">
        <f>M28/M28</f>
        <v>1</v>
      </c>
      <c r="O28" s="6"/>
      <c r="P28" s="62">
        <f>SUM(P23:P27)</f>
        <v>91</v>
      </c>
      <c r="Q28" s="72">
        <f>P28/P28</f>
        <v>1</v>
      </c>
      <c r="R28" s="5"/>
      <c r="S28" s="59">
        <f>SUM(S23:S27)</f>
        <v>21</v>
      </c>
      <c r="T28" s="71">
        <f>S28/S28</f>
        <v>1</v>
      </c>
      <c r="U28" s="5"/>
      <c r="V28" s="56">
        <f>SUM(V23:V27)</f>
        <v>19</v>
      </c>
      <c r="W28" s="57">
        <f>V28/V28</f>
        <v>1</v>
      </c>
      <c r="X28" s="5"/>
      <c r="Y28" s="59">
        <f>SUM(Y23:Y27)</f>
        <v>41</v>
      </c>
      <c r="Z28" s="71">
        <f>Y28/Y28</f>
        <v>1</v>
      </c>
      <c r="AA28" s="5"/>
      <c r="AB28" s="62">
        <f>SUM(AB23:AB27)</f>
        <v>14</v>
      </c>
      <c r="AC28" s="72">
        <f>AB28/AB28</f>
        <v>1</v>
      </c>
      <c r="AD28" s="5"/>
      <c r="AE28" s="59">
        <f>SUM(AE23:AE27)</f>
        <v>10</v>
      </c>
      <c r="AF28" s="71">
        <f>AE28/AE28</f>
        <v>1</v>
      </c>
      <c r="AG28" s="5"/>
      <c r="AH28" s="56">
        <f>SUM(AH23:AH27)</f>
        <v>3</v>
      </c>
      <c r="AI28" s="57">
        <f>AH28/AH28</f>
        <v>1</v>
      </c>
    </row>
    <row r="29" spans="1:35" ht="15.75" x14ac:dyDescent="0.25">
      <c r="A29" s="79"/>
      <c r="B29" s="1"/>
      <c r="C29" s="70"/>
      <c r="D29" s="47"/>
      <c r="E29" s="48"/>
      <c r="F29" s="6"/>
      <c r="G29" s="49"/>
      <c r="H29" s="50"/>
      <c r="I29" s="6"/>
      <c r="J29" s="51"/>
      <c r="K29" s="48"/>
      <c r="L29" s="6"/>
      <c r="M29" s="49"/>
      <c r="N29" s="50"/>
      <c r="O29" s="6"/>
      <c r="P29" s="52"/>
      <c r="Q29" s="53"/>
      <c r="R29" s="5"/>
      <c r="S29" s="49"/>
      <c r="T29" s="50"/>
      <c r="U29" s="5"/>
      <c r="V29" s="51"/>
      <c r="W29" s="48"/>
      <c r="X29" s="5"/>
      <c r="Y29" s="49"/>
      <c r="Z29" s="50"/>
      <c r="AA29" s="5"/>
      <c r="AB29" s="52"/>
      <c r="AC29" s="53"/>
      <c r="AD29" s="5"/>
      <c r="AE29" s="49"/>
      <c r="AF29" s="50"/>
      <c r="AG29" s="5"/>
      <c r="AH29" s="51"/>
      <c r="AI29" s="48"/>
    </row>
    <row r="30" spans="1:35" ht="15.75" x14ac:dyDescent="0.25">
      <c r="A30" s="80" t="s">
        <v>31</v>
      </c>
      <c r="B30" s="1"/>
      <c r="C30" s="67" t="s">
        <v>25</v>
      </c>
      <c r="D30" s="47">
        <v>57</v>
      </c>
      <c r="E30" s="48">
        <f>D30/D35</f>
        <v>0.15877437325905291</v>
      </c>
      <c r="F30" s="6"/>
      <c r="G30" s="68">
        <v>7</v>
      </c>
      <c r="H30" s="50">
        <f>G30/G35</f>
        <v>9.3333333333333338E-2</v>
      </c>
      <c r="I30" s="6"/>
      <c r="J30" s="47">
        <v>1</v>
      </c>
      <c r="K30" s="48">
        <f>J30/J35</f>
        <v>6.6666666666666666E-2</v>
      </c>
      <c r="L30" s="6"/>
      <c r="M30" s="68">
        <v>11</v>
      </c>
      <c r="N30" s="50">
        <f>M30/M35</f>
        <v>0.15942028985507245</v>
      </c>
      <c r="O30" s="6"/>
      <c r="P30" s="69">
        <v>21</v>
      </c>
      <c r="Q30" s="53">
        <f>P30/P35</f>
        <v>0.23076923076923078</v>
      </c>
      <c r="R30" s="5"/>
      <c r="S30" s="68">
        <v>5</v>
      </c>
      <c r="T30" s="50">
        <f>S30/S35</f>
        <v>0.23809523809523808</v>
      </c>
      <c r="U30" s="5"/>
      <c r="V30" s="47">
        <v>2</v>
      </c>
      <c r="W30" s="48">
        <f>V30/V35</f>
        <v>0.10526315789473684</v>
      </c>
      <c r="X30" s="5"/>
      <c r="Y30" s="68">
        <v>7</v>
      </c>
      <c r="Z30" s="50">
        <f>Y30/Y35</f>
        <v>0.17073170731707318</v>
      </c>
      <c r="AA30" s="5"/>
      <c r="AB30" s="69">
        <v>2</v>
      </c>
      <c r="AC30" s="53">
        <f>AB30/AB35</f>
        <v>0.14285714285714285</v>
      </c>
      <c r="AD30" s="5"/>
      <c r="AE30" s="68">
        <v>0</v>
      </c>
      <c r="AF30" s="50">
        <f>AE30/AE35</f>
        <v>0</v>
      </c>
      <c r="AG30" s="5"/>
      <c r="AH30" s="47">
        <v>0</v>
      </c>
      <c r="AI30" s="48">
        <f>AH30/AH35</f>
        <v>0</v>
      </c>
    </row>
    <row r="31" spans="1:35" ht="15.75" x14ac:dyDescent="0.25">
      <c r="A31" s="79"/>
      <c r="B31" s="1"/>
      <c r="C31" s="70" t="s">
        <v>26</v>
      </c>
      <c r="D31" s="47">
        <v>64</v>
      </c>
      <c r="E31" s="48">
        <f>D31/D35</f>
        <v>0.17827298050139276</v>
      </c>
      <c r="F31" s="6"/>
      <c r="G31" s="68">
        <v>12</v>
      </c>
      <c r="H31" s="50">
        <f>G31/G35</f>
        <v>0.16</v>
      </c>
      <c r="I31" s="6"/>
      <c r="J31" s="47">
        <v>1</v>
      </c>
      <c r="K31" s="48">
        <f>J31/J35</f>
        <v>6.6666666666666666E-2</v>
      </c>
      <c r="L31" s="6"/>
      <c r="M31" s="68">
        <v>11</v>
      </c>
      <c r="N31" s="50">
        <f>M31/M35</f>
        <v>0.15942028985507245</v>
      </c>
      <c r="O31" s="6"/>
      <c r="P31" s="69">
        <v>12</v>
      </c>
      <c r="Q31" s="53">
        <f>P31/P35</f>
        <v>0.13186813186813187</v>
      </c>
      <c r="R31" s="5"/>
      <c r="S31" s="68">
        <v>4</v>
      </c>
      <c r="T31" s="50">
        <f>S31/S35</f>
        <v>0.19047619047619047</v>
      </c>
      <c r="U31" s="5"/>
      <c r="V31" s="47">
        <v>11</v>
      </c>
      <c r="W31" s="48">
        <f>V31/V35</f>
        <v>0.57894736842105265</v>
      </c>
      <c r="X31" s="5"/>
      <c r="Y31" s="68">
        <v>7</v>
      </c>
      <c r="Z31" s="50">
        <f>Y31/Y35</f>
        <v>0.17073170731707318</v>
      </c>
      <c r="AA31" s="5"/>
      <c r="AB31" s="69">
        <v>1</v>
      </c>
      <c r="AC31" s="53">
        <f>AB31/AB35</f>
        <v>7.1428571428571425E-2</v>
      </c>
      <c r="AD31" s="5"/>
      <c r="AE31" s="68">
        <v>3</v>
      </c>
      <c r="AF31" s="50">
        <f>AE31/AE35</f>
        <v>0.3</v>
      </c>
      <c r="AG31" s="5"/>
      <c r="AH31" s="47">
        <v>1</v>
      </c>
      <c r="AI31" s="48">
        <f>AH31/AH35</f>
        <v>0.33333333333333331</v>
      </c>
    </row>
    <row r="32" spans="1:35" ht="15.75" x14ac:dyDescent="0.25">
      <c r="A32" s="79"/>
      <c r="B32" s="1"/>
      <c r="C32" s="70" t="s">
        <v>27</v>
      </c>
      <c r="D32" s="47">
        <v>34</v>
      </c>
      <c r="E32" s="48">
        <f>D32/D35</f>
        <v>9.4707520891364902E-2</v>
      </c>
      <c r="F32" s="6"/>
      <c r="G32" s="68">
        <v>9</v>
      </c>
      <c r="H32" s="50">
        <f>G32/G35</f>
        <v>0.12</v>
      </c>
      <c r="I32" s="6"/>
      <c r="J32" s="47">
        <v>1</v>
      </c>
      <c r="K32" s="48">
        <f>J32/J35</f>
        <v>6.6666666666666666E-2</v>
      </c>
      <c r="L32" s="6"/>
      <c r="M32" s="68">
        <v>5</v>
      </c>
      <c r="N32" s="50">
        <f>M32/M35</f>
        <v>7.2463768115942032E-2</v>
      </c>
      <c r="O32" s="6"/>
      <c r="P32" s="69">
        <v>14</v>
      </c>
      <c r="Q32" s="53">
        <f>P32/P35</f>
        <v>0.15384615384615385</v>
      </c>
      <c r="R32" s="5"/>
      <c r="S32" s="68">
        <v>1</v>
      </c>
      <c r="T32" s="50">
        <f>S32/S35</f>
        <v>4.7619047619047616E-2</v>
      </c>
      <c r="U32" s="5"/>
      <c r="V32" s="47">
        <v>3</v>
      </c>
      <c r="W32" s="48">
        <f>V32/V35</f>
        <v>0.15789473684210525</v>
      </c>
      <c r="X32" s="5"/>
      <c r="Y32" s="68">
        <v>0</v>
      </c>
      <c r="Z32" s="50">
        <f>Y32/Y35</f>
        <v>0</v>
      </c>
      <c r="AA32" s="5"/>
      <c r="AB32" s="69">
        <v>0</v>
      </c>
      <c r="AC32" s="53">
        <f>AB32/AB35</f>
        <v>0</v>
      </c>
      <c r="AD32" s="5"/>
      <c r="AE32" s="68">
        <v>0</v>
      </c>
      <c r="AF32" s="50">
        <f>AE32/AE35</f>
        <v>0</v>
      </c>
      <c r="AG32" s="5"/>
      <c r="AH32" s="47">
        <v>0</v>
      </c>
      <c r="AI32" s="48">
        <f>AH32/AH35</f>
        <v>0</v>
      </c>
    </row>
    <row r="33" spans="1:35" ht="15.75" x14ac:dyDescent="0.25">
      <c r="A33" s="79"/>
      <c r="B33" s="1"/>
      <c r="C33" s="70" t="s">
        <v>28</v>
      </c>
      <c r="D33" s="47">
        <v>13</v>
      </c>
      <c r="E33" s="48">
        <f>D33/D35</f>
        <v>3.6211699164345405E-2</v>
      </c>
      <c r="F33" s="6"/>
      <c r="G33" s="68">
        <v>5</v>
      </c>
      <c r="H33" s="50">
        <f>G33/G35</f>
        <v>6.6666666666666666E-2</v>
      </c>
      <c r="I33" s="6"/>
      <c r="J33" s="47">
        <v>1</v>
      </c>
      <c r="K33" s="48">
        <f>J33/J35</f>
        <v>6.6666666666666666E-2</v>
      </c>
      <c r="L33" s="6"/>
      <c r="M33" s="68">
        <v>0</v>
      </c>
      <c r="N33" s="50">
        <f>M33/M35</f>
        <v>0</v>
      </c>
      <c r="O33" s="6"/>
      <c r="P33" s="69">
        <v>6</v>
      </c>
      <c r="Q33" s="53">
        <f>P33/P35</f>
        <v>6.5934065934065936E-2</v>
      </c>
      <c r="R33" s="5"/>
      <c r="S33" s="68">
        <v>0</v>
      </c>
      <c r="T33" s="50">
        <f>S33/S35</f>
        <v>0</v>
      </c>
      <c r="U33" s="5"/>
      <c r="V33" s="47">
        <v>1</v>
      </c>
      <c r="W33" s="48">
        <f>V33/V35</f>
        <v>5.2631578947368418E-2</v>
      </c>
      <c r="X33" s="5"/>
      <c r="Y33" s="68">
        <v>1</v>
      </c>
      <c r="Z33" s="50">
        <f>Y33/Y35</f>
        <v>2.4390243902439025E-2</v>
      </c>
      <c r="AA33" s="5"/>
      <c r="AB33" s="69">
        <v>0</v>
      </c>
      <c r="AC33" s="53">
        <f>AB33/AB35</f>
        <v>0</v>
      </c>
      <c r="AD33" s="5"/>
      <c r="AE33" s="68">
        <v>0</v>
      </c>
      <c r="AF33" s="50">
        <f>AE33/AE35</f>
        <v>0</v>
      </c>
      <c r="AG33" s="5"/>
      <c r="AH33" s="47">
        <v>0</v>
      </c>
      <c r="AI33" s="48">
        <f>AH33/AH35</f>
        <v>0</v>
      </c>
    </row>
    <row r="34" spans="1:35" ht="15.75" x14ac:dyDescent="0.25">
      <c r="A34" s="79"/>
      <c r="B34" s="1"/>
      <c r="C34" s="70" t="s">
        <v>29</v>
      </c>
      <c r="D34" s="47">
        <v>191</v>
      </c>
      <c r="E34" s="48">
        <f>D34/D35</f>
        <v>0.53203342618384397</v>
      </c>
      <c r="F34" s="6"/>
      <c r="G34" s="68">
        <v>42</v>
      </c>
      <c r="H34" s="50">
        <f>G34/G35</f>
        <v>0.56000000000000005</v>
      </c>
      <c r="I34" s="6"/>
      <c r="J34" s="47">
        <v>11</v>
      </c>
      <c r="K34" s="48">
        <f>J34/J35</f>
        <v>0.73333333333333328</v>
      </c>
      <c r="L34" s="6"/>
      <c r="M34" s="68">
        <v>42</v>
      </c>
      <c r="N34" s="50">
        <f>M34/M35</f>
        <v>0.60869565217391308</v>
      </c>
      <c r="O34" s="6"/>
      <c r="P34" s="69">
        <v>38</v>
      </c>
      <c r="Q34" s="53">
        <f>P34/P35</f>
        <v>0.4175824175824176</v>
      </c>
      <c r="R34" s="5"/>
      <c r="S34" s="68">
        <v>11</v>
      </c>
      <c r="T34" s="50">
        <f>S34/S35</f>
        <v>0.52380952380952384</v>
      </c>
      <c r="U34" s="5"/>
      <c r="V34" s="47">
        <v>2</v>
      </c>
      <c r="W34" s="48">
        <f>V34/V35</f>
        <v>0.10526315789473684</v>
      </c>
      <c r="X34" s="5"/>
      <c r="Y34" s="68">
        <v>26</v>
      </c>
      <c r="Z34" s="50">
        <f>Y34/Y35</f>
        <v>0.63414634146341464</v>
      </c>
      <c r="AA34" s="5"/>
      <c r="AB34" s="69">
        <v>11</v>
      </c>
      <c r="AC34" s="53">
        <f>AB34/AB35</f>
        <v>0.7857142857142857</v>
      </c>
      <c r="AD34" s="5"/>
      <c r="AE34" s="68">
        <v>7</v>
      </c>
      <c r="AF34" s="50">
        <f>AE34/AE35</f>
        <v>0.7</v>
      </c>
      <c r="AG34" s="5"/>
      <c r="AH34" s="47">
        <v>2</v>
      </c>
      <c r="AI34" s="48">
        <f>AH34/AH35</f>
        <v>0.66666666666666663</v>
      </c>
    </row>
    <row r="35" spans="1:35" ht="15.75" x14ac:dyDescent="0.25">
      <c r="A35" s="79"/>
      <c r="B35" s="1"/>
      <c r="C35" s="55" t="s">
        <v>22</v>
      </c>
      <c r="D35" s="56">
        <f>SUM(D30:D34)</f>
        <v>359</v>
      </c>
      <c r="E35" s="57">
        <f>SUM(E30:E34)</f>
        <v>1</v>
      </c>
      <c r="F35" s="6"/>
      <c r="G35" s="59">
        <f>SUM(G30:G34)</f>
        <v>75</v>
      </c>
      <c r="H35" s="71">
        <f>G35/G35</f>
        <v>1</v>
      </c>
      <c r="I35" s="6"/>
      <c r="J35" s="56">
        <f>SUM(J30:J34)</f>
        <v>15</v>
      </c>
      <c r="K35" s="57">
        <f>J35/J35</f>
        <v>1</v>
      </c>
      <c r="L35" s="6"/>
      <c r="M35" s="59">
        <f>SUM(M30:M34)</f>
        <v>69</v>
      </c>
      <c r="N35" s="71">
        <f>M35/M35</f>
        <v>1</v>
      </c>
      <c r="O35" s="6"/>
      <c r="P35" s="62">
        <f>SUM(P30:P34)</f>
        <v>91</v>
      </c>
      <c r="Q35" s="72">
        <f>P35/P35</f>
        <v>1</v>
      </c>
      <c r="R35" s="5"/>
      <c r="S35" s="59">
        <f>SUM(S30:S34)</f>
        <v>21</v>
      </c>
      <c r="T35" s="71">
        <f>S35/S35</f>
        <v>1</v>
      </c>
      <c r="U35" s="5"/>
      <c r="V35" s="56">
        <f>SUM(V30:V34)</f>
        <v>19</v>
      </c>
      <c r="W35" s="57">
        <f>V35/V35</f>
        <v>1</v>
      </c>
      <c r="X35" s="5"/>
      <c r="Y35" s="59">
        <f>SUM(Y30:Y34)</f>
        <v>41</v>
      </c>
      <c r="Z35" s="71">
        <f>Y35/Y35</f>
        <v>1</v>
      </c>
      <c r="AA35" s="5"/>
      <c r="AB35" s="62">
        <f>SUM(AB30:AB34)</f>
        <v>14</v>
      </c>
      <c r="AC35" s="72">
        <f>AB35/AB35</f>
        <v>1</v>
      </c>
      <c r="AD35" s="5"/>
      <c r="AE35" s="59">
        <f>SUM(AE30:AE34)</f>
        <v>10</v>
      </c>
      <c r="AF35" s="71">
        <f>AE35/AE35</f>
        <v>1</v>
      </c>
      <c r="AG35" s="5"/>
      <c r="AH35" s="56">
        <f>SUM(AH30:AH34)</f>
        <v>3</v>
      </c>
      <c r="AI35" s="57">
        <f>AH35/AH35</f>
        <v>1</v>
      </c>
    </row>
    <row r="36" spans="1:35" ht="15.75" x14ac:dyDescent="0.25">
      <c r="A36" s="79"/>
      <c r="B36" s="1"/>
      <c r="C36" s="70"/>
      <c r="D36" s="47"/>
      <c r="E36" s="48"/>
      <c r="F36" s="6"/>
      <c r="G36" s="49"/>
      <c r="H36" s="50"/>
      <c r="I36" s="6"/>
      <c r="J36" s="51"/>
      <c r="K36" s="48"/>
      <c r="L36" s="6"/>
      <c r="M36" s="49"/>
      <c r="N36" s="50"/>
      <c r="O36" s="6"/>
      <c r="P36" s="52"/>
      <c r="Q36" s="53"/>
      <c r="R36" s="5"/>
      <c r="S36" s="49"/>
      <c r="T36" s="50"/>
      <c r="U36" s="5"/>
      <c r="V36" s="51"/>
      <c r="W36" s="48"/>
      <c r="X36" s="5"/>
      <c r="Y36" s="49"/>
      <c r="Z36" s="50"/>
      <c r="AA36" s="5"/>
      <c r="AB36" s="52"/>
      <c r="AC36" s="53"/>
      <c r="AD36" s="5"/>
      <c r="AE36" s="49"/>
      <c r="AF36" s="50"/>
      <c r="AG36" s="5"/>
      <c r="AH36" s="51"/>
      <c r="AI36" s="48"/>
    </row>
    <row r="37" spans="1:35" ht="15.75" x14ac:dyDescent="0.25">
      <c r="A37" s="80" t="s">
        <v>32</v>
      </c>
      <c r="B37" s="1"/>
      <c r="C37" s="67" t="s">
        <v>25</v>
      </c>
      <c r="D37" s="47">
        <v>57</v>
      </c>
      <c r="E37" s="48">
        <f>D37/D42</f>
        <v>0.15877437325905291</v>
      </c>
      <c r="F37" s="6"/>
      <c r="G37" s="68">
        <v>7</v>
      </c>
      <c r="H37" s="50">
        <f>G37/G42</f>
        <v>9.3333333333333338E-2</v>
      </c>
      <c r="I37" s="6"/>
      <c r="J37" s="47">
        <v>3</v>
      </c>
      <c r="K37" s="48">
        <f>J37/J42</f>
        <v>0.2</v>
      </c>
      <c r="L37" s="6"/>
      <c r="M37" s="68">
        <v>13</v>
      </c>
      <c r="N37" s="50">
        <f>M37/M42</f>
        <v>0.18840579710144928</v>
      </c>
      <c r="O37" s="6"/>
      <c r="P37" s="69">
        <v>13</v>
      </c>
      <c r="Q37" s="53">
        <f>P37/P42</f>
        <v>0.14285714285714285</v>
      </c>
      <c r="R37" s="5"/>
      <c r="S37" s="68">
        <v>7</v>
      </c>
      <c r="T37" s="50">
        <f>S37/S42</f>
        <v>0.33333333333333331</v>
      </c>
      <c r="U37" s="5"/>
      <c r="V37" s="47">
        <v>5</v>
      </c>
      <c r="W37" s="48">
        <f>V37/V42</f>
        <v>0.26315789473684209</v>
      </c>
      <c r="X37" s="5"/>
      <c r="Y37" s="68">
        <v>7</v>
      </c>
      <c r="Z37" s="50">
        <f>Y37/Y42</f>
        <v>0.17073170731707318</v>
      </c>
      <c r="AA37" s="5"/>
      <c r="AB37" s="69">
        <v>2</v>
      </c>
      <c r="AC37" s="53">
        <f>AB37/AB42</f>
        <v>0.14285714285714285</v>
      </c>
      <c r="AD37" s="5"/>
      <c r="AE37" s="68">
        <v>0</v>
      </c>
      <c r="AF37" s="50">
        <f>AE37/AE42</f>
        <v>0</v>
      </c>
      <c r="AG37" s="5"/>
      <c r="AH37" s="47">
        <v>0</v>
      </c>
      <c r="AI37" s="48">
        <f>AH37/AH42</f>
        <v>0</v>
      </c>
    </row>
    <row r="38" spans="1:35" ht="15.75" x14ac:dyDescent="0.25">
      <c r="A38" s="79"/>
      <c r="B38" s="1"/>
      <c r="C38" s="70" t="s">
        <v>26</v>
      </c>
      <c r="D38" s="47">
        <v>65</v>
      </c>
      <c r="E38" s="48">
        <f>D38/D42</f>
        <v>0.18105849582172701</v>
      </c>
      <c r="F38" s="6"/>
      <c r="G38" s="68">
        <v>14</v>
      </c>
      <c r="H38" s="50">
        <f>G38/G42</f>
        <v>0.18666666666666668</v>
      </c>
      <c r="I38" s="6"/>
      <c r="J38" s="47">
        <v>1</v>
      </c>
      <c r="K38" s="48">
        <f>J38/J42</f>
        <v>6.6666666666666666E-2</v>
      </c>
      <c r="L38" s="6"/>
      <c r="M38" s="68">
        <v>9</v>
      </c>
      <c r="N38" s="50">
        <f>M38/M42</f>
        <v>0.13043478260869565</v>
      </c>
      <c r="O38" s="6"/>
      <c r="P38" s="69">
        <v>18</v>
      </c>
      <c r="Q38" s="53">
        <f>P38/P42</f>
        <v>0.19780219780219779</v>
      </c>
      <c r="R38" s="5"/>
      <c r="S38" s="68">
        <v>1</v>
      </c>
      <c r="T38" s="50">
        <f>S38/S42</f>
        <v>4.7619047619047616E-2</v>
      </c>
      <c r="U38" s="5"/>
      <c r="V38" s="47">
        <v>7</v>
      </c>
      <c r="W38" s="48">
        <f>V38/V42</f>
        <v>0.36842105263157893</v>
      </c>
      <c r="X38" s="5"/>
      <c r="Y38" s="68">
        <v>7</v>
      </c>
      <c r="Z38" s="50">
        <f>Y38/Y42</f>
        <v>0.17073170731707318</v>
      </c>
      <c r="AA38" s="5"/>
      <c r="AB38" s="69">
        <v>2</v>
      </c>
      <c r="AC38" s="53">
        <f>AB38/AB42</f>
        <v>0.14285714285714285</v>
      </c>
      <c r="AD38" s="5"/>
      <c r="AE38" s="68">
        <v>4</v>
      </c>
      <c r="AF38" s="50">
        <f>AE38/AE42</f>
        <v>0.4</v>
      </c>
      <c r="AG38" s="5"/>
      <c r="AH38" s="47">
        <v>1</v>
      </c>
      <c r="AI38" s="48">
        <f>AH38/AH42</f>
        <v>0.33333333333333331</v>
      </c>
    </row>
    <row r="39" spans="1:35" ht="15.75" x14ac:dyDescent="0.25">
      <c r="A39" s="79"/>
      <c r="B39" s="1"/>
      <c r="C39" s="70" t="s">
        <v>27</v>
      </c>
      <c r="D39" s="47">
        <v>28</v>
      </c>
      <c r="E39" s="48">
        <f>D39/D42</f>
        <v>7.7994428969359333E-2</v>
      </c>
      <c r="F39" s="6"/>
      <c r="G39" s="68">
        <v>11</v>
      </c>
      <c r="H39" s="50">
        <f>G39/G42</f>
        <v>0.14666666666666667</v>
      </c>
      <c r="I39" s="6"/>
      <c r="J39" s="47">
        <v>0</v>
      </c>
      <c r="K39" s="48">
        <f>J39/J42</f>
        <v>0</v>
      </c>
      <c r="L39" s="6"/>
      <c r="M39" s="68">
        <v>3</v>
      </c>
      <c r="N39" s="50">
        <f>M39/M42</f>
        <v>4.3478260869565216E-2</v>
      </c>
      <c r="O39" s="6"/>
      <c r="P39" s="69">
        <v>11</v>
      </c>
      <c r="Q39" s="53">
        <f>P39/P42</f>
        <v>0.12087912087912088</v>
      </c>
      <c r="R39" s="5"/>
      <c r="S39" s="68">
        <v>0</v>
      </c>
      <c r="T39" s="50">
        <f>S39/S42</f>
        <v>0</v>
      </c>
      <c r="U39" s="5"/>
      <c r="V39" s="47">
        <v>2</v>
      </c>
      <c r="W39" s="48">
        <f>V39/V42</f>
        <v>0.10526315789473684</v>
      </c>
      <c r="X39" s="5"/>
      <c r="Y39" s="68">
        <v>0</v>
      </c>
      <c r="Z39" s="50">
        <f>Y39/Y42</f>
        <v>0</v>
      </c>
      <c r="AA39" s="5"/>
      <c r="AB39" s="69">
        <v>1</v>
      </c>
      <c r="AC39" s="53">
        <f>AB39/AB42</f>
        <v>7.1428571428571425E-2</v>
      </c>
      <c r="AD39" s="5"/>
      <c r="AE39" s="68">
        <v>0</v>
      </c>
      <c r="AF39" s="50">
        <f>AE39/AE42</f>
        <v>0</v>
      </c>
      <c r="AG39" s="5"/>
      <c r="AH39" s="47">
        <v>0</v>
      </c>
      <c r="AI39" s="48">
        <f>AH39/AH42</f>
        <v>0</v>
      </c>
    </row>
    <row r="40" spans="1:35" ht="15.75" x14ac:dyDescent="0.25">
      <c r="A40" s="79"/>
      <c r="B40" s="1"/>
      <c r="C40" s="70" t="s">
        <v>28</v>
      </c>
      <c r="D40" s="47">
        <v>7</v>
      </c>
      <c r="E40" s="48">
        <f>D40/D42</f>
        <v>1.9498607242339833E-2</v>
      </c>
      <c r="F40" s="6"/>
      <c r="G40" s="68">
        <v>0</v>
      </c>
      <c r="H40" s="50">
        <f>G40/G42</f>
        <v>0</v>
      </c>
      <c r="I40" s="6"/>
      <c r="J40" s="47">
        <v>0</v>
      </c>
      <c r="K40" s="48">
        <f>J40/J42</f>
        <v>0</v>
      </c>
      <c r="L40" s="6"/>
      <c r="M40" s="68">
        <v>1</v>
      </c>
      <c r="N40" s="50">
        <f>M40/M42</f>
        <v>1.4492753623188406E-2</v>
      </c>
      <c r="O40" s="6"/>
      <c r="P40" s="69">
        <v>4</v>
      </c>
      <c r="Q40" s="53">
        <f>P40/P42</f>
        <v>4.3956043956043959E-2</v>
      </c>
      <c r="R40" s="5"/>
      <c r="S40" s="68">
        <v>0</v>
      </c>
      <c r="T40" s="50">
        <f>S40/S42</f>
        <v>0</v>
      </c>
      <c r="U40" s="5"/>
      <c r="V40" s="47">
        <v>1</v>
      </c>
      <c r="W40" s="48">
        <f>V40/V42</f>
        <v>5.2631578947368418E-2</v>
      </c>
      <c r="X40" s="5"/>
      <c r="Y40" s="68">
        <v>1</v>
      </c>
      <c r="Z40" s="50">
        <f>Y40/Y42</f>
        <v>2.4390243902439025E-2</v>
      </c>
      <c r="AA40" s="5"/>
      <c r="AB40" s="69">
        <v>0</v>
      </c>
      <c r="AC40" s="53">
        <f>AB40/AB42</f>
        <v>0</v>
      </c>
      <c r="AD40" s="5"/>
      <c r="AE40" s="68">
        <v>0</v>
      </c>
      <c r="AF40" s="50">
        <f>AE40/AE42</f>
        <v>0</v>
      </c>
      <c r="AG40" s="5"/>
      <c r="AH40" s="47">
        <v>0</v>
      </c>
      <c r="AI40" s="48">
        <f>AH40/AH42</f>
        <v>0</v>
      </c>
    </row>
    <row r="41" spans="1:35" ht="15.75" x14ac:dyDescent="0.25">
      <c r="A41" s="79"/>
      <c r="B41" s="1"/>
      <c r="C41" s="70" t="s">
        <v>29</v>
      </c>
      <c r="D41" s="47">
        <v>202</v>
      </c>
      <c r="E41" s="48">
        <f>D41/D42</f>
        <v>0.56267409470752094</v>
      </c>
      <c r="F41" s="6"/>
      <c r="G41" s="68">
        <v>43</v>
      </c>
      <c r="H41" s="50">
        <f>G41/G42</f>
        <v>0.57333333333333336</v>
      </c>
      <c r="I41" s="6"/>
      <c r="J41" s="47">
        <v>11</v>
      </c>
      <c r="K41" s="48">
        <f>J41/J42</f>
        <v>0.73333333333333328</v>
      </c>
      <c r="L41" s="6"/>
      <c r="M41" s="68">
        <v>43</v>
      </c>
      <c r="N41" s="50">
        <f>M41/M42</f>
        <v>0.62318840579710144</v>
      </c>
      <c r="O41" s="6"/>
      <c r="P41" s="69">
        <v>45</v>
      </c>
      <c r="Q41" s="53">
        <f>P41/P42</f>
        <v>0.49450549450549453</v>
      </c>
      <c r="R41" s="5"/>
      <c r="S41" s="68">
        <v>13</v>
      </c>
      <c r="T41" s="50">
        <f>S41/S42</f>
        <v>0.61904761904761907</v>
      </c>
      <c r="U41" s="5"/>
      <c r="V41" s="47">
        <v>4</v>
      </c>
      <c r="W41" s="48">
        <f>V41/V42</f>
        <v>0.21052631578947367</v>
      </c>
      <c r="X41" s="5"/>
      <c r="Y41" s="68">
        <v>26</v>
      </c>
      <c r="Z41" s="50">
        <f>Y41/Y42</f>
        <v>0.63414634146341464</v>
      </c>
      <c r="AA41" s="5"/>
      <c r="AB41" s="69">
        <v>9</v>
      </c>
      <c r="AC41" s="53">
        <f>AB41/AB42</f>
        <v>0.6428571428571429</v>
      </c>
      <c r="AD41" s="5"/>
      <c r="AE41" s="68">
        <v>6</v>
      </c>
      <c r="AF41" s="50">
        <f>AE41/AE42</f>
        <v>0.6</v>
      </c>
      <c r="AG41" s="5"/>
      <c r="AH41" s="47">
        <v>2</v>
      </c>
      <c r="AI41" s="48">
        <f>AH41/AH42</f>
        <v>0.66666666666666663</v>
      </c>
    </row>
    <row r="42" spans="1:35" ht="15.75" x14ac:dyDescent="0.25">
      <c r="A42" s="46"/>
      <c r="B42" s="1"/>
      <c r="C42" s="55" t="s">
        <v>22</v>
      </c>
      <c r="D42" s="56">
        <f>SUM(D37:D41)</f>
        <v>359</v>
      </c>
      <c r="E42" s="57">
        <f>SUM(E37:E41)</f>
        <v>1</v>
      </c>
      <c r="F42" s="6"/>
      <c r="G42" s="59">
        <f>SUM(G37:G41)</f>
        <v>75</v>
      </c>
      <c r="H42" s="71">
        <f>G42/G42</f>
        <v>1</v>
      </c>
      <c r="I42" s="6"/>
      <c r="J42" s="56">
        <f>SUM(J37:J41)</f>
        <v>15</v>
      </c>
      <c r="K42" s="57">
        <f>J42/J42</f>
        <v>1</v>
      </c>
      <c r="L42" s="6"/>
      <c r="M42" s="59">
        <f>SUM(M37:M41)</f>
        <v>69</v>
      </c>
      <c r="N42" s="71">
        <f>M42/M42</f>
        <v>1</v>
      </c>
      <c r="O42" s="6"/>
      <c r="P42" s="62">
        <f>SUM(P37:P41)</f>
        <v>91</v>
      </c>
      <c r="Q42" s="72">
        <f>P42/P42</f>
        <v>1</v>
      </c>
      <c r="R42" s="5"/>
      <c r="S42" s="59">
        <f>SUM(S37:S41)</f>
        <v>21</v>
      </c>
      <c r="T42" s="71">
        <f>S42/S42</f>
        <v>1</v>
      </c>
      <c r="U42" s="5"/>
      <c r="V42" s="56">
        <f>SUM(V37:V41)</f>
        <v>19</v>
      </c>
      <c r="W42" s="57">
        <f>V42/V42</f>
        <v>1</v>
      </c>
      <c r="X42" s="5"/>
      <c r="Y42" s="59">
        <f>SUM(Y37:Y41)</f>
        <v>41</v>
      </c>
      <c r="Z42" s="71">
        <f>Y42/Y42</f>
        <v>1</v>
      </c>
      <c r="AA42" s="5"/>
      <c r="AB42" s="62">
        <f>SUM(AB37:AB41)</f>
        <v>14</v>
      </c>
      <c r="AC42" s="72">
        <f>AB42/AB42</f>
        <v>1</v>
      </c>
      <c r="AD42" s="5"/>
      <c r="AE42" s="59">
        <f>SUM(AE37:AE41)</f>
        <v>10</v>
      </c>
      <c r="AF42" s="71">
        <f>AE42/AE42</f>
        <v>1</v>
      </c>
      <c r="AG42" s="5"/>
      <c r="AH42" s="56">
        <f>SUM(AH37:AH41)</f>
        <v>3</v>
      </c>
      <c r="AI42" s="57">
        <f>AH42/AH42</f>
        <v>1</v>
      </c>
    </row>
    <row r="43" spans="1:35" ht="15.75" x14ac:dyDescent="0.25">
      <c r="A43" s="79"/>
      <c r="B43" s="1"/>
      <c r="C43" s="70"/>
      <c r="D43" s="47"/>
      <c r="E43" s="48"/>
      <c r="F43" s="6"/>
      <c r="G43" s="49"/>
      <c r="H43" s="50"/>
      <c r="I43" s="6"/>
      <c r="J43" s="51"/>
      <c r="K43" s="48"/>
      <c r="L43" s="6"/>
      <c r="M43" s="49"/>
      <c r="N43" s="50"/>
      <c r="O43" s="6"/>
      <c r="P43" s="52"/>
      <c r="Q43" s="53"/>
      <c r="R43" s="5"/>
      <c r="S43" s="49"/>
      <c r="T43" s="50"/>
      <c r="U43" s="5"/>
      <c r="V43" s="51"/>
      <c r="W43" s="48"/>
      <c r="X43" s="5"/>
      <c r="Y43" s="49"/>
      <c r="Z43" s="50"/>
      <c r="AA43" s="5"/>
      <c r="AB43" s="52"/>
      <c r="AC43" s="53"/>
      <c r="AD43" s="5"/>
      <c r="AE43" s="49"/>
      <c r="AF43" s="50"/>
      <c r="AG43" s="5"/>
      <c r="AH43" s="51"/>
      <c r="AI43" s="48"/>
    </row>
    <row r="44" spans="1:35" ht="15.75" x14ac:dyDescent="0.25">
      <c r="A44" s="81" t="s">
        <v>33</v>
      </c>
      <c r="B44" s="1"/>
      <c r="C44" s="67" t="s">
        <v>25</v>
      </c>
      <c r="D44" s="47">
        <v>88</v>
      </c>
      <c r="E44" s="48">
        <f>D44/D49</f>
        <v>0.24512534818941503</v>
      </c>
      <c r="F44" s="58"/>
      <c r="G44" s="68">
        <v>16</v>
      </c>
      <c r="H44" s="50">
        <f>G44/G49</f>
        <v>0.21333333333333335</v>
      </c>
      <c r="I44" s="58"/>
      <c r="J44" s="47">
        <v>4</v>
      </c>
      <c r="K44" s="48">
        <f>J44/J49</f>
        <v>0.26666666666666666</v>
      </c>
      <c r="L44" s="58"/>
      <c r="M44" s="68">
        <v>19</v>
      </c>
      <c r="N44" s="50">
        <f>M44/M49</f>
        <v>0.27536231884057971</v>
      </c>
      <c r="O44" s="58"/>
      <c r="P44" s="69">
        <v>16</v>
      </c>
      <c r="Q44" s="53">
        <f>P44/P49</f>
        <v>0.17582417582417584</v>
      </c>
      <c r="R44" s="5"/>
      <c r="S44" s="68">
        <v>9</v>
      </c>
      <c r="T44" s="50">
        <f>S44/S49</f>
        <v>0.42857142857142855</v>
      </c>
      <c r="U44" s="5"/>
      <c r="V44" s="47">
        <v>4</v>
      </c>
      <c r="W44" s="48">
        <f>V44/V49</f>
        <v>0.21052631578947367</v>
      </c>
      <c r="X44" s="5"/>
      <c r="Y44" s="68">
        <v>14</v>
      </c>
      <c r="Z44" s="50">
        <f>Y44/Y49</f>
        <v>0.34146341463414637</v>
      </c>
      <c r="AA44" s="5"/>
      <c r="AB44" s="69">
        <v>4</v>
      </c>
      <c r="AC44" s="53">
        <f>AB44/AB49</f>
        <v>0.2857142857142857</v>
      </c>
      <c r="AD44" s="5"/>
      <c r="AE44" s="68">
        <v>2</v>
      </c>
      <c r="AF44" s="50">
        <f>AE44/AE49</f>
        <v>0.2</v>
      </c>
      <c r="AG44" s="5"/>
      <c r="AH44" s="47">
        <v>0</v>
      </c>
      <c r="AI44" s="48">
        <f>AH44/AH49</f>
        <v>0</v>
      </c>
    </row>
    <row r="45" spans="1:35" ht="15.75" x14ac:dyDescent="0.25">
      <c r="A45" s="82"/>
      <c r="B45" s="1"/>
      <c r="C45" s="70" t="s">
        <v>26</v>
      </c>
      <c r="D45" s="47">
        <v>112</v>
      </c>
      <c r="E45" s="48">
        <f>D45/D49</f>
        <v>0.31197771587743733</v>
      </c>
      <c r="F45" s="6"/>
      <c r="G45" s="68">
        <v>27</v>
      </c>
      <c r="H45" s="50">
        <f>G45/G49</f>
        <v>0.36</v>
      </c>
      <c r="I45" s="6"/>
      <c r="J45" s="47">
        <v>4</v>
      </c>
      <c r="K45" s="48">
        <f>J45/J49</f>
        <v>0.26666666666666666</v>
      </c>
      <c r="L45" s="6"/>
      <c r="M45" s="68">
        <v>23</v>
      </c>
      <c r="N45" s="50">
        <f>M45/M49</f>
        <v>0.33333333333333331</v>
      </c>
      <c r="O45" s="6"/>
      <c r="P45" s="69">
        <v>20</v>
      </c>
      <c r="Q45" s="53">
        <f>P45/P49</f>
        <v>0.21978021978021978</v>
      </c>
      <c r="R45" s="5"/>
      <c r="S45" s="68">
        <v>3</v>
      </c>
      <c r="T45" s="50">
        <f>S45/S49</f>
        <v>0.14285714285714285</v>
      </c>
      <c r="U45" s="5"/>
      <c r="V45" s="47">
        <v>9</v>
      </c>
      <c r="W45" s="48">
        <f>V45/V49</f>
        <v>0.47368421052631576</v>
      </c>
      <c r="X45" s="5"/>
      <c r="Y45" s="68">
        <v>17</v>
      </c>
      <c r="Z45" s="50">
        <f>Y45/Y49</f>
        <v>0.41463414634146339</v>
      </c>
      <c r="AA45" s="5"/>
      <c r="AB45" s="69">
        <v>5</v>
      </c>
      <c r="AC45" s="53">
        <f>AB45/AB49</f>
        <v>0.35714285714285715</v>
      </c>
      <c r="AD45" s="5"/>
      <c r="AE45" s="68">
        <v>3</v>
      </c>
      <c r="AF45" s="50">
        <f>AE45/AE49</f>
        <v>0.3</v>
      </c>
      <c r="AG45" s="5"/>
      <c r="AH45" s="47">
        <v>1</v>
      </c>
      <c r="AI45" s="48">
        <f>AH45/AH49</f>
        <v>0.33333333333333331</v>
      </c>
    </row>
    <row r="46" spans="1:35" ht="15.75" x14ac:dyDescent="0.25">
      <c r="A46" s="82"/>
      <c r="B46" s="1"/>
      <c r="C46" s="70" t="s">
        <v>27</v>
      </c>
      <c r="D46" s="47">
        <v>35</v>
      </c>
      <c r="E46" s="48">
        <f>D46/D49</f>
        <v>9.7493036211699163E-2</v>
      </c>
      <c r="F46" s="6"/>
      <c r="G46" s="68">
        <v>10</v>
      </c>
      <c r="H46" s="50">
        <f>G46/G49</f>
        <v>0.13333333333333333</v>
      </c>
      <c r="I46" s="6"/>
      <c r="J46" s="47">
        <v>1</v>
      </c>
      <c r="K46" s="48">
        <f>J46/J49</f>
        <v>6.6666666666666666E-2</v>
      </c>
      <c r="L46" s="6"/>
      <c r="M46" s="68">
        <v>9</v>
      </c>
      <c r="N46" s="50">
        <f>M46/M49</f>
        <v>0.13043478260869565</v>
      </c>
      <c r="O46" s="6"/>
      <c r="P46" s="69">
        <v>11</v>
      </c>
      <c r="Q46" s="53">
        <f>P46/P49</f>
        <v>0.12087912087912088</v>
      </c>
      <c r="R46" s="5"/>
      <c r="S46" s="68">
        <v>1</v>
      </c>
      <c r="T46" s="50">
        <f>S46/S49</f>
        <v>4.7619047619047616E-2</v>
      </c>
      <c r="U46" s="5"/>
      <c r="V46" s="47">
        <v>1</v>
      </c>
      <c r="W46" s="48">
        <f>V46/V49</f>
        <v>5.2631578947368418E-2</v>
      </c>
      <c r="X46" s="5"/>
      <c r="Y46" s="68">
        <v>1</v>
      </c>
      <c r="Z46" s="50">
        <f>Y46/Y49</f>
        <v>2.4390243902439025E-2</v>
      </c>
      <c r="AA46" s="5"/>
      <c r="AB46" s="69">
        <v>0</v>
      </c>
      <c r="AC46" s="53">
        <f>AB46/AB49</f>
        <v>0</v>
      </c>
      <c r="AD46" s="5"/>
      <c r="AE46" s="68">
        <v>1</v>
      </c>
      <c r="AF46" s="50">
        <f>AE46/AE49</f>
        <v>0.1</v>
      </c>
      <c r="AG46" s="5"/>
      <c r="AH46" s="47">
        <v>1</v>
      </c>
      <c r="AI46" s="48">
        <f>AH46/AH49</f>
        <v>0.33333333333333331</v>
      </c>
    </row>
    <row r="47" spans="1:35" ht="15.75" x14ac:dyDescent="0.25">
      <c r="A47" s="82"/>
      <c r="B47" s="1"/>
      <c r="C47" s="70" t="s">
        <v>28</v>
      </c>
      <c r="D47" s="47">
        <v>12</v>
      </c>
      <c r="E47" s="48">
        <f>D47/D49</f>
        <v>3.3426183844011144E-2</v>
      </c>
      <c r="F47" s="6"/>
      <c r="G47" s="68">
        <v>1</v>
      </c>
      <c r="H47" s="50">
        <f>G47/G49</f>
        <v>1.3333333333333334E-2</v>
      </c>
      <c r="I47" s="6"/>
      <c r="J47" s="47">
        <v>0</v>
      </c>
      <c r="K47" s="48">
        <f>J47/J49</f>
        <v>0</v>
      </c>
      <c r="L47" s="6"/>
      <c r="M47" s="68">
        <v>0</v>
      </c>
      <c r="N47" s="50">
        <f>M47/M49</f>
        <v>0</v>
      </c>
      <c r="O47" s="6"/>
      <c r="P47" s="69">
        <v>5</v>
      </c>
      <c r="Q47" s="53">
        <f>P47/P49</f>
        <v>5.4945054945054944E-2</v>
      </c>
      <c r="R47" s="5"/>
      <c r="S47" s="68">
        <v>3</v>
      </c>
      <c r="T47" s="50">
        <f>S47/S49</f>
        <v>0.14285714285714285</v>
      </c>
      <c r="U47" s="5"/>
      <c r="V47" s="47">
        <v>1</v>
      </c>
      <c r="W47" s="48">
        <f>V47/V49</f>
        <v>5.2631578947368418E-2</v>
      </c>
      <c r="X47" s="5"/>
      <c r="Y47" s="68">
        <v>1</v>
      </c>
      <c r="Z47" s="50">
        <f>Y47/Y49</f>
        <v>2.4390243902439025E-2</v>
      </c>
      <c r="AA47" s="5"/>
      <c r="AB47" s="69">
        <v>0</v>
      </c>
      <c r="AC47" s="53">
        <f>AB47/AB49</f>
        <v>0</v>
      </c>
      <c r="AD47" s="5"/>
      <c r="AE47" s="68">
        <v>0</v>
      </c>
      <c r="AF47" s="50">
        <f>AE47/AE49</f>
        <v>0</v>
      </c>
      <c r="AG47" s="5"/>
      <c r="AH47" s="47">
        <v>0</v>
      </c>
      <c r="AI47" s="48">
        <f>AH47/AH49</f>
        <v>0</v>
      </c>
    </row>
    <row r="48" spans="1:35" ht="15.75" x14ac:dyDescent="0.25">
      <c r="A48" s="82"/>
      <c r="B48" s="1"/>
      <c r="C48" s="70" t="s">
        <v>29</v>
      </c>
      <c r="D48" s="47">
        <v>112</v>
      </c>
      <c r="E48" s="48">
        <f>D48/D49</f>
        <v>0.31197771587743733</v>
      </c>
      <c r="F48" s="6"/>
      <c r="G48" s="68">
        <v>21</v>
      </c>
      <c r="H48" s="50">
        <f>G48/G49</f>
        <v>0.28000000000000003</v>
      </c>
      <c r="I48" s="6"/>
      <c r="J48" s="47">
        <v>6</v>
      </c>
      <c r="K48" s="48">
        <f>J48/J49</f>
        <v>0.4</v>
      </c>
      <c r="L48" s="6"/>
      <c r="M48" s="68">
        <v>18</v>
      </c>
      <c r="N48" s="50">
        <f>M48/M49</f>
        <v>0.2608695652173913</v>
      </c>
      <c r="O48" s="6"/>
      <c r="P48" s="69">
        <v>39</v>
      </c>
      <c r="Q48" s="53">
        <f>P48/P49</f>
        <v>0.42857142857142855</v>
      </c>
      <c r="R48" s="5"/>
      <c r="S48" s="68">
        <v>5</v>
      </c>
      <c r="T48" s="50">
        <f>S48/S49</f>
        <v>0.23809523809523808</v>
      </c>
      <c r="U48" s="5"/>
      <c r="V48" s="47">
        <v>4</v>
      </c>
      <c r="W48" s="48">
        <f>V48/V49</f>
        <v>0.21052631578947367</v>
      </c>
      <c r="X48" s="5"/>
      <c r="Y48" s="68">
        <v>8</v>
      </c>
      <c r="Z48" s="50">
        <f>Y48/Y49</f>
        <v>0.1951219512195122</v>
      </c>
      <c r="AA48" s="5"/>
      <c r="AB48" s="69">
        <v>5</v>
      </c>
      <c r="AC48" s="53">
        <f>AB48/AB49</f>
        <v>0.35714285714285715</v>
      </c>
      <c r="AD48" s="5"/>
      <c r="AE48" s="68">
        <v>4</v>
      </c>
      <c r="AF48" s="50">
        <f>AE48/AE49</f>
        <v>0.4</v>
      </c>
      <c r="AG48" s="5"/>
      <c r="AH48" s="47">
        <v>1</v>
      </c>
      <c r="AI48" s="48">
        <f>AH48/AH49</f>
        <v>0.33333333333333331</v>
      </c>
    </row>
    <row r="49" spans="1:35" ht="15.75" x14ac:dyDescent="0.25">
      <c r="A49" s="82"/>
      <c r="B49" s="1"/>
      <c r="C49" s="55" t="s">
        <v>22</v>
      </c>
      <c r="D49" s="56">
        <f>SUM(D44:D48)</f>
        <v>359</v>
      </c>
      <c r="E49" s="57">
        <f>SUM(E44:E48)</f>
        <v>1</v>
      </c>
      <c r="F49" s="6"/>
      <c r="G49" s="59">
        <f>SUM(G44:G48)</f>
        <v>75</v>
      </c>
      <c r="H49" s="71">
        <f>G49/G49</f>
        <v>1</v>
      </c>
      <c r="I49" s="6"/>
      <c r="J49" s="56">
        <f>SUM(J44:J48)</f>
        <v>15</v>
      </c>
      <c r="K49" s="57">
        <f>J49/J49</f>
        <v>1</v>
      </c>
      <c r="L49" s="6"/>
      <c r="M49" s="59">
        <f>SUM(M44:M48)</f>
        <v>69</v>
      </c>
      <c r="N49" s="71">
        <f>M49/M49</f>
        <v>1</v>
      </c>
      <c r="O49" s="6"/>
      <c r="P49" s="62">
        <f>SUM(P44:P48)</f>
        <v>91</v>
      </c>
      <c r="Q49" s="72">
        <f>P49/P49</f>
        <v>1</v>
      </c>
      <c r="R49" s="5"/>
      <c r="S49" s="59">
        <f>SUM(S44:S48)</f>
        <v>21</v>
      </c>
      <c r="T49" s="71">
        <f>S49/S49</f>
        <v>1</v>
      </c>
      <c r="U49" s="5"/>
      <c r="V49" s="56">
        <f>SUM(V44:V48)</f>
        <v>19</v>
      </c>
      <c r="W49" s="57">
        <f>V49/V49</f>
        <v>1</v>
      </c>
      <c r="X49" s="5"/>
      <c r="Y49" s="59">
        <f>SUM(Y44:Y48)</f>
        <v>41</v>
      </c>
      <c r="Z49" s="71">
        <f>Y49/Y49</f>
        <v>1</v>
      </c>
      <c r="AA49" s="5"/>
      <c r="AB49" s="62">
        <f>SUM(AB44:AB48)</f>
        <v>14</v>
      </c>
      <c r="AC49" s="72">
        <f>AB49/AB49</f>
        <v>1</v>
      </c>
      <c r="AD49" s="5"/>
      <c r="AE49" s="59">
        <f>SUM(AE44:AE48)</f>
        <v>10</v>
      </c>
      <c r="AF49" s="71">
        <f>AE49/AE49</f>
        <v>1</v>
      </c>
      <c r="AG49" s="5"/>
      <c r="AH49" s="56">
        <f>SUM(AH44:AH48)</f>
        <v>3</v>
      </c>
      <c r="AI49" s="57">
        <f>AH49/AH49</f>
        <v>1</v>
      </c>
    </row>
    <row r="50" spans="1:35" ht="15.75" x14ac:dyDescent="0.25">
      <c r="A50" s="82"/>
      <c r="B50" s="1"/>
      <c r="C50" s="70"/>
      <c r="D50" s="47"/>
      <c r="E50" s="48"/>
      <c r="F50" s="6"/>
      <c r="G50" s="49"/>
      <c r="H50" s="50"/>
      <c r="I50" s="6"/>
      <c r="J50" s="51"/>
      <c r="K50" s="48"/>
      <c r="L50" s="6"/>
      <c r="M50" s="49"/>
      <c r="N50" s="50"/>
      <c r="O50" s="6"/>
      <c r="P50" s="52"/>
      <c r="Q50" s="53"/>
      <c r="R50" s="5"/>
      <c r="S50" s="49"/>
      <c r="T50" s="50"/>
      <c r="U50" s="5"/>
      <c r="V50" s="51"/>
      <c r="W50" s="48"/>
      <c r="X50" s="5"/>
      <c r="Y50" s="49"/>
      <c r="Z50" s="50"/>
      <c r="AA50" s="5"/>
      <c r="AB50" s="52"/>
      <c r="AC50" s="53"/>
      <c r="AD50" s="5"/>
      <c r="AE50" s="49"/>
      <c r="AF50" s="50"/>
      <c r="AG50" s="5"/>
      <c r="AH50" s="51"/>
      <c r="AI50" s="48"/>
    </row>
    <row r="51" spans="1:35" ht="15.75" x14ac:dyDescent="0.25">
      <c r="A51" s="81" t="s">
        <v>34</v>
      </c>
      <c r="B51" s="1"/>
      <c r="C51" s="67" t="s">
        <v>25</v>
      </c>
      <c r="D51" s="47">
        <v>45</v>
      </c>
      <c r="E51" s="48">
        <f>D51/D56</f>
        <v>0.12534818941504178</v>
      </c>
      <c r="F51" s="6"/>
      <c r="G51" s="68">
        <v>12</v>
      </c>
      <c r="H51" s="50">
        <f>G51/G56</f>
        <v>0.16</v>
      </c>
      <c r="I51" s="6"/>
      <c r="J51" s="47">
        <v>1</v>
      </c>
      <c r="K51" s="48">
        <f>J51/J56</f>
        <v>6.6666666666666666E-2</v>
      </c>
      <c r="L51" s="6"/>
      <c r="M51" s="68">
        <v>11</v>
      </c>
      <c r="N51" s="50">
        <f>M51/M56</f>
        <v>0.15942028985507245</v>
      </c>
      <c r="O51" s="6"/>
      <c r="P51" s="69">
        <v>9</v>
      </c>
      <c r="Q51" s="53">
        <f>P51/P56</f>
        <v>9.8901098901098897E-2</v>
      </c>
      <c r="R51" s="5"/>
      <c r="S51" s="68">
        <v>4</v>
      </c>
      <c r="T51" s="50">
        <f>S51/S56</f>
        <v>0.19047619047619047</v>
      </c>
      <c r="U51" s="5"/>
      <c r="V51" s="47">
        <v>3</v>
      </c>
      <c r="W51" s="48">
        <f>V51/V56</f>
        <v>0.15789473684210525</v>
      </c>
      <c r="X51" s="5"/>
      <c r="Y51" s="68">
        <v>3</v>
      </c>
      <c r="Z51" s="50">
        <f>Y51/Y56</f>
        <v>7.3170731707317069E-2</v>
      </c>
      <c r="AA51" s="5"/>
      <c r="AB51" s="69">
        <v>1</v>
      </c>
      <c r="AC51" s="53">
        <f>AB51/AB56</f>
        <v>7.1428571428571425E-2</v>
      </c>
      <c r="AD51" s="5"/>
      <c r="AE51" s="68">
        <v>1</v>
      </c>
      <c r="AF51" s="50">
        <f>AE51/AE56</f>
        <v>0.1</v>
      </c>
      <c r="AG51" s="5"/>
      <c r="AH51" s="47">
        <v>0</v>
      </c>
      <c r="AI51" s="48">
        <f>AH51/AH56</f>
        <v>0</v>
      </c>
    </row>
    <row r="52" spans="1:35" ht="15.75" x14ac:dyDescent="0.25">
      <c r="A52" s="82"/>
      <c r="B52" s="1"/>
      <c r="C52" s="70" t="s">
        <v>26</v>
      </c>
      <c r="D52" s="47">
        <v>46</v>
      </c>
      <c r="E52" s="48">
        <f>D52/D56</f>
        <v>0.12813370473537605</v>
      </c>
      <c r="F52" s="6"/>
      <c r="G52" s="68">
        <v>12</v>
      </c>
      <c r="H52" s="50">
        <f>G52/G56</f>
        <v>0.16</v>
      </c>
      <c r="I52" s="6"/>
      <c r="J52" s="47">
        <v>1</v>
      </c>
      <c r="K52" s="48">
        <f>J52/J56</f>
        <v>6.6666666666666666E-2</v>
      </c>
      <c r="L52" s="6"/>
      <c r="M52" s="68">
        <v>2</v>
      </c>
      <c r="N52" s="50">
        <f>M52/M56</f>
        <v>2.8985507246376812E-2</v>
      </c>
      <c r="O52" s="6"/>
      <c r="P52" s="69">
        <v>12</v>
      </c>
      <c r="Q52" s="53">
        <f>P52/P56</f>
        <v>0.13186813186813187</v>
      </c>
      <c r="R52" s="5"/>
      <c r="S52" s="68">
        <v>1</v>
      </c>
      <c r="T52" s="50">
        <f>S52/S56</f>
        <v>4.7619047619047616E-2</v>
      </c>
      <c r="U52" s="5"/>
      <c r="V52" s="47">
        <v>7</v>
      </c>
      <c r="W52" s="48">
        <f>V52/V56</f>
        <v>0.36842105263157893</v>
      </c>
      <c r="X52" s="5"/>
      <c r="Y52" s="68">
        <v>7</v>
      </c>
      <c r="Z52" s="50">
        <f>Y52/Y56</f>
        <v>0.17073170731707318</v>
      </c>
      <c r="AA52" s="5"/>
      <c r="AB52" s="69">
        <v>3</v>
      </c>
      <c r="AC52" s="53">
        <f>AB52/AB56</f>
        <v>0.21428571428571427</v>
      </c>
      <c r="AD52" s="5"/>
      <c r="AE52" s="68">
        <v>0</v>
      </c>
      <c r="AF52" s="50">
        <f>AE52/AE56</f>
        <v>0</v>
      </c>
      <c r="AG52" s="5"/>
      <c r="AH52" s="47">
        <v>1</v>
      </c>
      <c r="AI52" s="48">
        <f>AH52/AH56</f>
        <v>0.33333333333333331</v>
      </c>
    </row>
    <row r="53" spans="1:35" ht="15.75" x14ac:dyDescent="0.25">
      <c r="A53" s="82"/>
      <c r="B53" s="1"/>
      <c r="C53" s="70" t="s">
        <v>27</v>
      </c>
      <c r="D53" s="47">
        <v>11</v>
      </c>
      <c r="E53" s="48">
        <f>D53/D56</f>
        <v>3.0640668523676879E-2</v>
      </c>
      <c r="F53" s="6"/>
      <c r="G53" s="68">
        <v>2</v>
      </c>
      <c r="H53" s="50">
        <f>G53/G56</f>
        <v>2.6666666666666668E-2</v>
      </c>
      <c r="I53" s="6"/>
      <c r="J53" s="47">
        <v>0</v>
      </c>
      <c r="K53" s="48">
        <f>J53/J56</f>
        <v>0</v>
      </c>
      <c r="L53" s="6"/>
      <c r="M53" s="68">
        <v>3</v>
      </c>
      <c r="N53" s="50">
        <f>M53/M56</f>
        <v>4.3478260869565216E-2</v>
      </c>
      <c r="O53" s="6"/>
      <c r="P53" s="69">
        <v>4</v>
      </c>
      <c r="Q53" s="53">
        <f>P53/P56</f>
        <v>4.3956043956043959E-2</v>
      </c>
      <c r="R53" s="5"/>
      <c r="S53" s="68">
        <v>0</v>
      </c>
      <c r="T53" s="50">
        <f>S53/S56</f>
        <v>0</v>
      </c>
      <c r="U53" s="5"/>
      <c r="V53" s="47">
        <v>1</v>
      </c>
      <c r="W53" s="48">
        <f>V53/V56</f>
        <v>5.2631578947368418E-2</v>
      </c>
      <c r="X53" s="5"/>
      <c r="Y53" s="68">
        <v>0</v>
      </c>
      <c r="Z53" s="50">
        <f>Y53/Y56</f>
        <v>0</v>
      </c>
      <c r="AA53" s="5"/>
      <c r="AB53" s="69">
        <v>0</v>
      </c>
      <c r="AC53" s="53">
        <f>AB53/AB56</f>
        <v>0</v>
      </c>
      <c r="AD53" s="5"/>
      <c r="AE53" s="68">
        <v>1</v>
      </c>
      <c r="AF53" s="50">
        <f>AE53/AE56</f>
        <v>0.1</v>
      </c>
      <c r="AG53" s="5"/>
      <c r="AH53" s="47">
        <v>0</v>
      </c>
      <c r="AI53" s="48">
        <f>AH53/AH56</f>
        <v>0</v>
      </c>
    </row>
    <row r="54" spans="1:35" ht="15.75" x14ac:dyDescent="0.25">
      <c r="A54" s="82"/>
      <c r="B54" s="1"/>
      <c r="C54" s="70" t="s">
        <v>28</v>
      </c>
      <c r="D54" s="47">
        <v>1</v>
      </c>
      <c r="E54" s="48">
        <f>D54/D56</f>
        <v>2.7855153203342618E-3</v>
      </c>
      <c r="F54" s="6"/>
      <c r="G54" s="68">
        <v>0</v>
      </c>
      <c r="H54" s="50">
        <f>G54/G56</f>
        <v>0</v>
      </c>
      <c r="I54" s="6"/>
      <c r="J54" s="47">
        <v>0</v>
      </c>
      <c r="K54" s="48">
        <f>J54/J56</f>
        <v>0</v>
      </c>
      <c r="L54" s="6"/>
      <c r="M54" s="68">
        <v>0</v>
      </c>
      <c r="N54" s="50">
        <f>M54/M56</f>
        <v>0</v>
      </c>
      <c r="O54" s="6"/>
      <c r="P54" s="69">
        <v>0</v>
      </c>
      <c r="Q54" s="53">
        <f>P54/P56</f>
        <v>0</v>
      </c>
      <c r="R54" s="5"/>
      <c r="S54" s="68">
        <v>1</v>
      </c>
      <c r="T54" s="50">
        <f>S54/S56</f>
        <v>4.7619047619047616E-2</v>
      </c>
      <c r="U54" s="5"/>
      <c r="V54" s="47">
        <v>0</v>
      </c>
      <c r="W54" s="48">
        <f>V54/V56</f>
        <v>0</v>
      </c>
      <c r="X54" s="5"/>
      <c r="Y54" s="68">
        <v>0</v>
      </c>
      <c r="Z54" s="50">
        <f>Y54/Y56</f>
        <v>0</v>
      </c>
      <c r="AA54" s="5"/>
      <c r="AB54" s="69">
        <v>0</v>
      </c>
      <c r="AC54" s="53">
        <f>AB54/AB56</f>
        <v>0</v>
      </c>
      <c r="AD54" s="5"/>
      <c r="AE54" s="68">
        <v>0</v>
      </c>
      <c r="AF54" s="50">
        <f>AE54/AE56</f>
        <v>0</v>
      </c>
      <c r="AG54" s="5"/>
      <c r="AH54" s="47">
        <v>0</v>
      </c>
      <c r="AI54" s="48">
        <f>AH54/AH56</f>
        <v>0</v>
      </c>
    </row>
    <row r="55" spans="1:35" ht="15.75" x14ac:dyDescent="0.25">
      <c r="A55" s="82"/>
      <c r="B55" s="1"/>
      <c r="C55" s="70" t="s">
        <v>29</v>
      </c>
      <c r="D55" s="47">
        <v>256</v>
      </c>
      <c r="E55" s="48">
        <f>D55/D56</f>
        <v>0.71309192200557103</v>
      </c>
      <c r="F55" s="6"/>
      <c r="G55" s="68">
        <v>49</v>
      </c>
      <c r="H55" s="50">
        <f>G55/G56</f>
        <v>0.65333333333333332</v>
      </c>
      <c r="I55" s="6"/>
      <c r="J55" s="47">
        <v>13</v>
      </c>
      <c r="K55" s="48">
        <f>J55/J56</f>
        <v>0.8666666666666667</v>
      </c>
      <c r="L55" s="6"/>
      <c r="M55" s="68">
        <v>53</v>
      </c>
      <c r="N55" s="50">
        <f>M55/M56</f>
        <v>0.76811594202898548</v>
      </c>
      <c r="O55" s="6"/>
      <c r="P55" s="69">
        <v>66</v>
      </c>
      <c r="Q55" s="53">
        <f>P55/P56</f>
        <v>0.72527472527472525</v>
      </c>
      <c r="R55" s="5"/>
      <c r="S55" s="68">
        <v>15</v>
      </c>
      <c r="T55" s="50">
        <f>S55/S56</f>
        <v>0.7142857142857143</v>
      </c>
      <c r="U55" s="5"/>
      <c r="V55" s="47">
        <v>8</v>
      </c>
      <c r="W55" s="48">
        <f>V55/V56</f>
        <v>0.42105263157894735</v>
      </c>
      <c r="X55" s="5"/>
      <c r="Y55" s="68">
        <v>31</v>
      </c>
      <c r="Z55" s="50">
        <f>Y55/Y56</f>
        <v>0.75609756097560976</v>
      </c>
      <c r="AA55" s="5"/>
      <c r="AB55" s="69">
        <v>10</v>
      </c>
      <c r="AC55" s="53">
        <f>AB55/AB56</f>
        <v>0.7142857142857143</v>
      </c>
      <c r="AD55" s="5"/>
      <c r="AE55" s="68">
        <v>8</v>
      </c>
      <c r="AF55" s="50">
        <f>AE55/AE56</f>
        <v>0.8</v>
      </c>
      <c r="AG55" s="5"/>
      <c r="AH55" s="47">
        <v>2</v>
      </c>
      <c r="AI55" s="48">
        <f>AH55/AH56</f>
        <v>0.66666666666666663</v>
      </c>
    </row>
    <row r="56" spans="1:35" ht="15.75" x14ac:dyDescent="0.25">
      <c r="A56" s="82"/>
      <c r="B56" s="1"/>
      <c r="C56" s="55" t="s">
        <v>22</v>
      </c>
      <c r="D56" s="56">
        <f>SUM(D51:D55)</f>
        <v>359</v>
      </c>
      <c r="E56" s="57">
        <f>SUM(E51:E55)</f>
        <v>1</v>
      </c>
      <c r="F56" s="6"/>
      <c r="G56" s="59">
        <f>SUM(G51:G55)</f>
        <v>75</v>
      </c>
      <c r="H56" s="71">
        <f>G56/G56</f>
        <v>1</v>
      </c>
      <c r="I56" s="6"/>
      <c r="J56" s="56">
        <f>SUM(J51:J55)</f>
        <v>15</v>
      </c>
      <c r="K56" s="57">
        <f>J56/J56</f>
        <v>1</v>
      </c>
      <c r="L56" s="6"/>
      <c r="M56" s="59">
        <f>SUM(M51:M55)</f>
        <v>69</v>
      </c>
      <c r="N56" s="71">
        <f>M56/M56</f>
        <v>1</v>
      </c>
      <c r="O56" s="6"/>
      <c r="P56" s="62">
        <f>SUM(P51:P55)</f>
        <v>91</v>
      </c>
      <c r="Q56" s="72">
        <f>P56/P56</f>
        <v>1</v>
      </c>
      <c r="R56" s="5"/>
      <c r="S56" s="59">
        <f>SUM(S51:S55)</f>
        <v>21</v>
      </c>
      <c r="T56" s="71">
        <f>S56/S56</f>
        <v>1</v>
      </c>
      <c r="U56" s="5"/>
      <c r="V56" s="56">
        <f>SUM(V51:V55)</f>
        <v>19</v>
      </c>
      <c r="W56" s="57">
        <f>V56/V56</f>
        <v>1</v>
      </c>
      <c r="X56" s="5"/>
      <c r="Y56" s="59">
        <f>SUM(Y51:Y55)</f>
        <v>41</v>
      </c>
      <c r="Z56" s="71">
        <f>Y56/Y56</f>
        <v>1</v>
      </c>
      <c r="AA56" s="5"/>
      <c r="AB56" s="62">
        <f>SUM(AB51:AB55)</f>
        <v>14</v>
      </c>
      <c r="AC56" s="72">
        <f>AB56/AB56</f>
        <v>1</v>
      </c>
      <c r="AD56" s="5"/>
      <c r="AE56" s="59">
        <f>SUM(AE51:AE55)</f>
        <v>10</v>
      </c>
      <c r="AF56" s="71">
        <f>AE56/AE56</f>
        <v>1</v>
      </c>
      <c r="AG56" s="5"/>
      <c r="AH56" s="56">
        <f>SUM(AH51:AH55)</f>
        <v>3</v>
      </c>
      <c r="AI56" s="57">
        <f>AH56/AH56</f>
        <v>1</v>
      </c>
    </row>
    <row r="57" spans="1:35" ht="15.75" x14ac:dyDescent="0.25">
      <c r="A57" s="82"/>
      <c r="B57" s="1"/>
      <c r="C57" s="70"/>
      <c r="D57" s="47"/>
      <c r="E57" s="48"/>
      <c r="F57" s="6"/>
      <c r="G57" s="49"/>
      <c r="H57" s="50"/>
      <c r="I57" s="6"/>
      <c r="J57" s="51"/>
      <c r="K57" s="48"/>
      <c r="L57" s="6"/>
      <c r="M57" s="49"/>
      <c r="N57" s="50"/>
      <c r="O57" s="6"/>
      <c r="P57" s="52"/>
      <c r="Q57" s="53"/>
      <c r="R57" s="5"/>
      <c r="S57" s="49"/>
      <c r="T57" s="50"/>
      <c r="U57" s="5"/>
      <c r="V57" s="51"/>
      <c r="W57" s="48"/>
      <c r="X57" s="5"/>
      <c r="Y57" s="49"/>
      <c r="Z57" s="50"/>
      <c r="AA57" s="5"/>
      <c r="AB57" s="52"/>
      <c r="AC57" s="53"/>
      <c r="AD57" s="5"/>
      <c r="AE57" s="49"/>
      <c r="AF57" s="50"/>
      <c r="AG57" s="5"/>
      <c r="AH57" s="51"/>
      <c r="AI57" s="48"/>
    </row>
    <row r="58" spans="1:35" ht="15.75" x14ac:dyDescent="0.25">
      <c r="A58" s="81" t="s">
        <v>35</v>
      </c>
      <c r="B58" s="1"/>
      <c r="C58" s="67" t="s">
        <v>25</v>
      </c>
      <c r="D58" s="47">
        <v>53</v>
      </c>
      <c r="E58" s="48">
        <f>D58/D63</f>
        <v>0.14763231197771587</v>
      </c>
      <c r="F58" s="6"/>
      <c r="G58" s="68">
        <v>10</v>
      </c>
      <c r="H58" s="50">
        <f>G58/G63</f>
        <v>0.13333333333333333</v>
      </c>
      <c r="I58" s="6"/>
      <c r="J58" s="47">
        <v>3</v>
      </c>
      <c r="K58" s="48">
        <f>J58/J63</f>
        <v>0.2</v>
      </c>
      <c r="L58" s="6"/>
      <c r="M58" s="68">
        <v>12</v>
      </c>
      <c r="N58" s="50">
        <f>M58/M63</f>
        <v>0.17391304347826086</v>
      </c>
      <c r="O58" s="6"/>
      <c r="P58" s="69">
        <v>13</v>
      </c>
      <c r="Q58" s="53">
        <f>P58/P63</f>
        <v>0.14285714285714285</v>
      </c>
      <c r="R58" s="5"/>
      <c r="S58" s="68">
        <v>4</v>
      </c>
      <c r="T58" s="50">
        <f>S58/S63</f>
        <v>0.19047619047619047</v>
      </c>
      <c r="U58" s="5"/>
      <c r="V58" s="47">
        <v>3</v>
      </c>
      <c r="W58" s="48">
        <f>V58/V63</f>
        <v>0.15789473684210525</v>
      </c>
      <c r="X58" s="5"/>
      <c r="Y58" s="68">
        <v>6</v>
      </c>
      <c r="Z58" s="50">
        <f>Y58/Y63</f>
        <v>0.14634146341463414</v>
      </c>
      <c r="AA58" s="5"/>
      <c r="AB58" s="69">
        <v>1</v>
      </c>
      <c r="AC58" s="53">
        <f>AB58/AB63</f>
        <v>7.1428571428571425E-2</v>
      </c>
      <c r="AD58" s="5"/>
      <c r="AE58" s="68">
        <v>1</v>
      </c>
      <c r="AF58" s="50">
        <f>AE58/AE63</f>
        <v>0.1</v>
      </c>
      <c r="AG58" s="5"/>
      <c r="AH58" s="47">
        <v>0</v>
      </c>
      <c r="AI58" s="48">
        <f>AH58/AH63</f>
        <v>0</v>
      </c>
    </row>
    <row r="59" spans="1:35" ht="15.75" x14ac:dyDescent="0.25">
      <c r="A59" s="82"/>
      <c r="B59" s="1"/>
      <c r="C59" s="70" t="s">
        <v>26</v>
      </c>
      <c r="D59" s="47">
        <v>78</v>
      </c>
      <c r="E59" s="48">
        <f>D59/D63</f>
        <v>0.21727019498607242</v>
      </c>
      <c r="F59" s="6"/>
      <c r="G59" s="68">
        <v>23</v>
      </c>
      <c r="H59" s="50">
        <f>G59/G63</f>
        <v>0.30666666666666664</v>
      </c>
      <c r="I59" s="6"/>
      <c r="J59" s="47">
        <v>6</v>
      </c>
      <c r="K59" s="48">
        <f>J59/J63</f>
        <v>0.4</v>
      </c>
      <c r="L59" s="6"/>
      <c r="M59" s="68">
        <v>8</v>
      </c>
      <c r="N59" s="50">
        <f>M59/M63</f>
        <v>0.11594202898550725</v>
      </c>
      <c r="O59" s="6"/>
      <c r="P59" s="69">
        <v>16</v>
      </c>
      <c r="Q59" s="53">
        <f>P59/P63</f>
        <v>0.17582417582417584</v>
      </c>
      <c r="R59" s="5"/>
      <c r="S59" s="68">
        <v>2</v>
      </c>
      <c r="T59" s="50">
        <f>S59/S63</f>
        <v>9.5238095238095233E-2</v>
      </c>
      <c r="U59" s="5"/>
      <c r="V59" s="47">
        <v>10</v>
      </c>
      <c r="W59" s="48">
        <f>V59/V63</f>
        <v>0.52631578947368418</v>
      </c>
      <c r="X59" s="5"/>
      <c r="Y59" s="68">
        <v>7</v>
      </c>
      <c r="Z59" s="50">
        <f>Y59/Y63</f>
        <v>0.17073170731707318</v>
      </c>
      <c r="AA59" s="5"/>
      <c r="AB59" s="69">
        <v>2</v>
      </c>
      <c r="AC59" s="53">
        <f>AB59/AB63</f>
        <v>0.14285714285714285</v>
      </c>
      <c r="AD59" s="5"/>
      <c r="AE59" s="68">
        <v>2</v>
      </c>
      <c r="AF59" s="50">
        <f>AE59/AE63</f>
        <v>0.2</v>
      </c>
      <c r="AG59" s="5"/>
      <c r="AH59" s="47">
        <v>2</v>
      </c>
      <c r="AI59" s="48">
        <f>AH59/AH63</f>
        <v>0.66666666666666663</v>
      </c>
    </row>
    <row r="60" spans="1:35" ht="15.75" x14ac:dyDescent="0.25">
      <c r="A60" s="82"/>
      <c r="B60" s="1"/>
      <c r="C60" s="70" t="s">
        <v>27</v>
      </c>
      <c r="D60" s="47">
        <v>29</v>
      </c>
      <c r="E60" s="48">
        <f>D60/D63</f>
        <v>8.0779944289693595E-2</v>
      </c>
      <c r="F60" s="6"/>
      <c r="G60" s="68">
        <v>9</v>
      </c>
      <c r="H60" s="50">
        <f>G60/G63</f>
        <v>0.12</v>
      </c>
      <c r="I60" s="6"/>
      <c r="J60" s="47">
        <v>2</v>
      </c>
      <c r="K60" s="48">
        <f>J60/J63</f>
        <v>0.13333333333333333</v>
      </c>
      <c r="L60" s="6"/>
      <c r="M60" s="68">
        <v>3</v>
      </c>
      <c r="N60" s="50">
        <f>M60/M63</f>
        <v>4.3478260869565216E-2</v>
      </c>
      <c r="O60" s="6"/>
      <c r="P60" s="69">
        <v>9</v>
      </c>
      <c r="Q60" s="53">
        <f>P60/P63</f>
        <v>9.8901098901098897E-2</v>
      </c>
      <c r="R60" s="5"/>
      <c r="S60" s="68">
        <v>1</v>
      </c>
      <c r="T60" s="50">
        <f>S60/S63</f>
        <v>4.7619047619047616E-2</v>
      </c>
      <c r="U60" s="5"/>
      <c r="V60" s="47">
        <v>2</v>
      </c>
      <c r="W60" s="48">
        <f>V60/V63</f>
        <v>0.10526315789473684</v>
      </c>
      <c r="X60" s="5"/>
      <c r="Y60" s="68">
        <v>2</v>
      </c>
      <c r="Z60" s="50">
        <f>Y60/Y63</f>
        <v>4.878048780487805E-2</v>
      </c>
      <c r="AA60" s="5"/>
      <c r="AB60" s="69">
        <v>0</v>
      </c>
      <c r="AC60" s="53">
        <f>AB60/AB63</f>
        <v>0</v>
      </c>
      <c r="AD60" s="5"/>
      <c r="AE60" s="68">
        <v>1</v>
      </c>
      <c r="AF60" s="50">
        <f>AE60/AE63</f>
        <v>0.1</v>
      </c>
      <c r="AG60" s="5"/>
      <c r="AH60" s="47">
        <v>0</v>
      </c>
      <c r="AI60" s="48">
        <f>AH60/AH63</f>
        <v>0</v>
      </c>
    </row>
    <row r="61" spans="1:35" ht="15.75" x14ac:dyDescent="0.25">
      <c r="A61" s="82"/>
      <c r="B61" s="1"/>
      <c r="C61" s="70" t="s">
        <v>28</v>
      </c>
      <c r="D61" s="47">
        <v>3</v>
      </c>
      <c r="E61" s="48">
        <f>D61/D63</f>
        <v>8.356545961002786E-3</v>
      </c>
      <c r="F61" s="6"/>
      <c r="G61" s="68">
        <v>0</v>
      </c>
      <c r="H61" s="50">
        <f>G61/G63</f>
        <v>0</v>
      </c>
      <c r="I61" s="6"/>
      <c r="J61" s="47">
        <v>0</v>
      </c>
      <c r="K61" s="48">
        <f>J61/J63</f>
        <v>0</v>
      </c>
      <c r="L61" s="6"/>
      <c r="M61" s="68">
        <v>2</v>
      </c>
      <c r="N61" s="50">
        <f>M61/M63</f>
        <v>2.8985507246376812E-2</v>
      </c>
      <c r="O61" s="6"/>
      <c r="P61" s="69">
        <v>0</v>
      </c>
      <c r="Q61" s="53">
        <f>P61/P63</f>
        <v>0</v>
      </c>
      <c r="R61" s="5"/>
      <c r="S61" s="68">
        <v>0</v>
      </c>
      <c r="T61" s="50">
        <f>S61/S63</f>
        <v>0</v>
      </c>
      <c r="U61" s="5"/>
      <c r="V61" s="47">
        <v>0</v>
      </c>
      <c r="W61" s="48">
        <f>V61/V63</f>
        <v>0</v>
      </c>
      <c r="X61" s="5"/>
      <c r="Y61" s="68">
        <v>1</v>
      </c>
      <c r="Z61" s="50">
        <f>Y61/Y63</f>
        <v>2.4390243902439025E-2</v>
      </c>
      <c r="AA61" s="5"/>
      <c r="AB61" s="69">
        <v>0</v>
      </c>
      <c r="AC61" s="53">
        <f>AB61/AB63</f>
        <v>0</v>
      </c>
      <c r="AD61" s="5"/>
      <c r="AE61" s="68">
        <v>0</v>
      </c>
      <c r="AF61" s="50">
        <f>AE61/AE63</f>
        <v>0</v>
      </c>
      <c r="AG61" s="5"/>
      <c r="AH61" s="47">
        <v>0</v>
      </c>
      <c r="AI61" s="48">
        <f>AH61/AH63</f>
        <v>0</v>
      </c>
    </row>
    <row r="62" spans="1:35" ht="15.75" x14ac:dyDescent="0.25">
      <c r="A62" s="82"/>
      <c r="B62" s="1"/>
      <c r="C62" s="70" t="s">
        <v>29</v>
      </c>
      <c r="D62" s="47">
        <v>196</v>
      </c>
      <c r="E62" s="48">
        <f>D62/D63</f>
        <v>0.54596100278551529</v>
      </c>
      <c r="F62" s="6"/>
      <c r="G62" s="68">
        <v>33</v>
      </c>
      <c r="H62" s="50">
        <f>G62/G63</f>
        <v>0.44</v>
      </c>
      <c r="I62" s="6"/>
      <c r="J62" s="47">
        <v>4</v>
      </c>
      <c r="K62" s="48">
        <f>J62/J63</f>
        <v>0.26666666666666666</v>
      </c>
      <c r="L62" s="6"/>
      <c r="M62" s="68">
        <v>44</v>
      </c>
      <c r="N62" s="50">
        <f>M62/M63</f>
        <v>0.6376811594202898</v>
      </c>
      <c r="O62" s="6"/>
      <c r="P62" s="69">
        <v>53</v>
      </c>
      <c r="Q62" s="53">
        <f>P62/P63</f>
        <v>0.58241758241758246</v>
      </c>
      <c r="R62" s="5"/>
      <c r="S62" s="68">
        <v>14</v>
      </c>
      <c r="T62" s="50">
        <f>S62/S63</f>
        <v>0.66666666666666663</v>
      </c>
      <c r="U62" s="5"/>
      <c r="V62" s="47">
        <v>4</v>
      </c>
      <c r="W62" s="48">
        <f>V62/V63</f>
        <v>0.21052631578947367</v>
      </c>
      <c r="X62" s="5"/>
      <c r="Y62" s="68">
        <v>25</v>
      </c>
      <c r="Z62" s="50">
        <f>Y62/Y63</f>
        <v>0.6097560975609756</v>
      </c>
      <c r="AA62" s="5"/>
      <c r="AB62" s="69">
        <v>11</v>
      </c>
      <c r="AC62" s="53">
        <f>AB62/AB63</f>
        <v>0.7857142857142857</v>
      </c>
      <c r="AD62" s="5"/>
      <c r="AE62" s="68">
        <v>6</v>
      </c>
      <c r="AF62" s="50">
        <f>AE62/AE63</f>
        <v>0.6</v>
      </c>
      <c r="AG62" s="5"/>
      <c r="AH62" s="47">
        <v>1</v>
      </c>
      <c r="AI62" s="48">
        <f>AH62/AH63</f>
        <v>0.33333333333333331</v>
      </c>
    </row>
    <row r="63" spans="1:35" ht="15.75" x14ac:dyDescent="0.25">
      <c r="A63" s="82"/>
      <c r="B63" s="1"/>
      <c r="C63" s="55" t="s">
        <v>22</v>
      </c>
      <c r="D63" s="56">
        <f>SUM(D58:D62)</f>
        <v>359</v>
      </c>
      <c r="E63" s="57">
        <f>SUM(E58:E62)</f>
        <v>1</v>
      </c>
      <c r="F63" s="6"/>
      <c r="G63" s="59">
        <f>SUM(G58:G62)</f>
        <v>75</v>
      </c>
      <c r="H63" s="71">
        <f>G63/G63</f>
        <v>1</v>
      </c>
      <c r="I63" s="6"/>
      <c r="J63" s="56">
        <f>SUM(J58:J62)</f>
        <v>15</v>
      </c>
      <c r="K63" s="57">
        <f>J63/J63</f>
        <v>1</v>
      </c>
      <c r="L63" s="6"/>
      <c r="M63" s="59">
        <f>SUM(M58:M62)</f>
        <v>69</v>
      </c>
      <c r="N63" s="71">
        <f>M63/M63</f>
        <v>1</v>
      </c>
      <c r="O63" s="6"/>
      <c r="P63" s="62">
        <f>SUM(P58:P62)</f>
        <v>91</v>
      </c>
      <c r="Q63" s="72">
        <f>P63/P63</f>
        <v>1</v>
      </c>
      <c r="R63" s="5"/>
      <c r="S63" s="59">
        <f>SUM(S58:S62)</f>
        <v>21</v>
      </c>
      <c r="T63" s="71">
        <f>S63/S63</f>
        <v>1</v>
      </c>
      <c r="U63" s="5"/>
      <c r="V63" s="56">
        <f>SUM(V58:V62)</f>
        <v>19</v>
      </c>
      <c r="W63" s="57">
        <f>V63/V63</f>
        <v>1</v>
      </c>
      <c r="X63" s="5"/>
      <c r="Y63" s="59">
        <f>SUM(Y58:Y62)</f>
        <v>41</v>
      </c>
      <c r="Z63" s="71">
        <f>Y63/Y63</f>
        <v>1</v>
      </c>
      <c r="AA63" s="5"/>
      <c r="AB63" s="62">
        <f>SUM(AB58:AB62)</f>
        <v>14</v>
      </c>
      <c r="AC63" s="72">
        <f>AB63/AB63</f>
        <v>1</v>
      </c>
      <c r="AD63" s="5"/>
      <c r="AE63" s="59">
        <f>SUM(AE58:AE62)</f>
        <v>10</v>
      </c>
      <c r="AF63" s="71">
        <f>AE63/AE63</f>
        <v>1</v>
      </c>
      <c r="AG63" s="5"/>
      <c r="AH63" s="56">
        <f>SUM(AH58:AH62)</f>
        <v>3</v>
      </c>
      <c r="AI63" s="57">
        <f>AH63/AH63</f>
        <v>1</v>
      </c>
    </row>
    <row r="64" spans="1:35" ht="15.75" x14ac:dyDescent="0.25">
      <c r="A64" s="82"/>
      <c r="B64" s="1"/>
      <c r="C64" s="70"/>
      <c r="D64" s="47"/>
      <c r="E64" s="48"/>
      <c r="F64" s="6"/>
      <c r="G64" s="49"/>
      <c r="H64" s="50"/>
      <c r="I64" s="6"/>
      <c r="J64" s="51"/>
      <c r="K64" s="48"/>
      <c r="L64" s="6"/>
      <c r="M64" s="49"/>
      <c r="N64" s="50"/>
      <c r="O64" s="6"/>
      <c r="P64" s="52"/>
      <c r="Q64" s="53"/>
      <c r="R64" s="5"/>
      <c r="S64" s="49"/>
      <c r="T64" s="50"/>
      <c r="U64" s="5"/>
      <c r="V64" s="51"/>
      <c r="W64" s="48"/>
      <c r="X64" s="5"/>
      <c r="Y64" s="49"/>
      <c r="Z64" s="50"/>
      <c r="AA64" s="5"/>
      <c r="AB64" s="52"/>
      <c r="AC64" s="53"/>
      <c r="AD64" s="5"/>
      <c r="AE64" s="49"/>
      <c r="AF64" s="50"/>
      <c r="AG64" s="5"/>
      <c r="AH64" s="51"/>
      <c r="AI64" s="48"/>
    </row>
    <row r="65" spans="1:35" ht="15.75" x14ac:dyDescent="0.25">
      <c r="A65" s="81" t="s">
        <v>36</v>
      </c>
      <c r="B65" s="1"/>
      <c r="C65" s="67" t="s">
        <v>25</v>
      </c>
      <c r="D65" s="47">
        <v>110</v>
      </c>
      <c r="E65" s="48">
        <f>D65/D70</f>
        <v>0.30640668523676878</v>
      </c>
      <c r="F65" s="6"/>
      <c r="G65" s="68">
        <v>22</v>
      </c>
      <c r="H65" s="50">
        <f>G65/G70</f>
        <v>0.29333333333333333</v>
      </c>
      <c r="I65" s="6"/>
      <c r="J65" s="47">
        <v>3</v>
      </c>
      <c r="K65" s="48">
        <f>J65/J70</f>
        <v>0.2</v>
      </c>
      <c r="L65" s="6"/>
      <c r="M65" s="68">
        <v>24</v>
      </c>
      <c r="N65" s="50">
        <f>M65/M70</f>
        <v>0.34782608695652173</v>
      </c>
      <c r="O65" s="6"/>
      <c r="P65" s="69">
        <v>27</v>
      </c>
      <c r="Q65" s="53">
        <f>P65/P70</f>
        <v>0.2967032967032967</v>
      </c>
      <c r="R65" s="5"/>
      <c r="S65" s="68">
        <v>8</v>
      </c>
      <c r="T65" s="50">
        <f>S65/S70</f>
        <v>0.38095238095238093</v>
      </c>
      <c r="U65" s="5"/>
      <c r="V65" s="47">
        <v>6</v>
      </c>
      <c r="W65" s="48">
        <f>V65/V70</f>
        <v>0.31578947368421051</v>
      </c>
      <c r="X65" s="5"/>
      <c r="Y65" s="68">
        <v>14</v>
      </c>
      <c r="Z65" s="50">
        <f>Y65/Y70</f>
        <v>0.34146341463414637</v>
      </c>
      <c r="AA65" s="5"/>
      <c r="AB65" s="69">
        <v>3</v>
      </c>
      <c r="AC65" s="53">
        <f>AB65/AB70</f>
        <v>0.21428571428571427</v>
      </c>
      <c r="AD65" s="5"/>
      <c r="AE65" s="68">
        <v>3</v>
      </c>
      <c r="AF65" s="50">
        <f>AE65/AE70</f>
        <v>0.3</v>
      </c>
      <c r="AG65" s="5"/>
      <c r="AH65" s="47">
        <v>0</v>
      </c>
      <c r="AI65" s="48">
        <f>AH65/AH70</f>
        <v>0</v>
      </c>
    </row>
    <row r="66" spans="1:35" ht="15.75" x14ac:dyDescent="0.25">
      <c r="A66" s="46"/>
      <c r="B66" s="1"/>
      <c r="C66" s="70" t="s">
        <v>26</v>
      </c>
      <c r="D66" s="47">
        <v>132</v>
      </c>
      <c r="E66" s="48">
        <f>D66/D70</f>
        <v>0.36768802228412256</v>
      </c>
      <c r="F66" s="6"/>
      <c r="G66" s="68">
        <v>31</v>
      </c>
      <c r="H66" s="50">
        <f>G66/G70</f>
        <v>0.41333333333333333</v>
      </c>
      <c r="I66" s="6"/>
      <c r="J66" s="47">
        <v>7</v>
      </c>
      <c r="K66" s="48">
        <f>J66/J70</f>
        <v>0.46666666666666667</v>
      </c>
      <c r="L66" s="6"/>
      <c r="M66" s="68">
        <v>28</v>
      </c>
      <c r="N66" s="50">
        <f>M66/M70</f>
        <v>0.40579710144927539</v>
      </c>
      <c r="O66" s="6"/>
      <c r="P66" s="69">
        <v>29</v>
      </c>
      <c r="Q66" s="53">
        <f>P66/P70</f>
        <v>0.31868131868131866</v>
      </c>
      <c r="R66" s="5"/>
      <c r="S66" s="68">
        <v>6</v>
      </c>
      <c r="T66" s="50">
        <f>S66/S70</f>
        <v>0.2857142857142857</v>
      </c>
      <c r="U66" s="5"/>
      <c r="V66" s="47">
        <v>8</v>
      </c>
      <c r="W66" s="48">
        <f>V66/V70</f>
        <v>0.42105263157894735</v>
      </c>
      <c r="X66" s="5"/>
      <c r="Y66" s="68">
        <v>12</v>
      </c>
      <c r="Z66" s="50">
        <f>Y66/Y70</f>
        <v>0.29268292682926828</v>
      </c>
      <c r="AA66" s="5"/>
      <c r="AB66" s="69">
        <v>4</v>
      </c>
      <c r="AC66" s="53">
        <f>AB66/AB70</f>
        <v>0.2857142857142857</v>
      </c>
      <c r="AD66" s="5"/>
      <c r="AE66" s="68">
        <v>5</v>
      </c>
      <c r="AF66" s="50">
        <f>AE66/AE70</f>
        <v>0.5</v>
      </c>
      <c r="AG66" s="5"/>
      <c r="AH66" s="47">
        <v>2</v>
      </c>
      <c r="AI66" s="48">
        <f>AH66/AH70</f>
        <v>0.66666666666666663</v>
      </c>
    </row>
    <row r="67" spans="1:35" ht="15.75" x14ac:dyDescent="0.25">
      <c r="A67" s="79"/>
      <c r="B67" s="1"/>
      <c r="C67" s="70" t="s">
        <v>27</v>
      </c>
      <c r="D67" s="47">
        <v>28</v>
      </c>
      <c r="E67" s="48">
        <f>D67/D70</f>
        <v>7.7994428969359333E-2</v>
      </c>
      <c r="F67" s="6"/>
      <c r="G67" s="68">
        <v>12</v>
      </c>
      <c r="H67" s="50">
        <f>G67/G70</f>
        <v>0.16</v>
      </c>
      <c r="I67" s="6"/>
      <c r="J67" s="47">
        <v>2</v>
      </c>
      <c r="K67" s="48">
        <f>J67/J70</f>
        <v>0.13333333333333333</v>
      </c>
      <c r="L67" s="6"/>
      <c r="M67" s="68">
        <v>3</v>
      </c>
      <c r="N67" s="50">
        <f>M67/M70</f>
        <v>4.3478260869565216E-2</v>
      </c>
      <c r="O67" s="6"/>
      <c r="P67" s="69">
        <v>6</v>
      </c>
      <c r="Q67" s="53">
        <f>P67/P70</f>
        <v>6.5934065934065936E-2</v>
      </c>
      <c r="R67" s="5"/>
      <c r="S67" s="68">
        <v>2</v>
      </c>
      <c r="T67" s="50">
        <f>S67/S70</f>
        <v>9.5238095238095233E-2</v>
      </c>
      <c r="U67" s="5"/>
      <c r="V67" s="47">
        <v>2</v>
      </c>
      <c r="W67" s="48">
        <f>V67/V70</f>
        <v>0.10526315789473684</v>
      </c>
      <c r="X67" s="5"/>
      <c r="Y67" s="68">
        <v>1</v>
      </c>
      <c r="Z67" s="50">
        <f>Y67/Y70</f>
        <v>2.4390243902439025E-2</v>
      </c>
      <c r="AA67" s="5"/>
      <c r="AB67" s="69">
        <v>0</v>
      </c>
      <c r="AC67" s="53">
        <f>AB67/AB70</f>
        <v>0</v>
      </c>
      <c r="AD67" s="5"/>
      <c r="AE67" s="68">
        <v>0</v>
      </c>
      <c r="AF67" s="50">
        <f>AE67/AE70</f>
        <v>0</v>
      </c>
      <c r="AG67" s="5"/>
      <c r="AH67" s="47">
        <v>0</v>
      </c>
      <c r="AI67" s="48">
        <f>AH67/AH70</f>
        <v>0</v>
      </c>
    </row>
    <row r="68" spans="1:35" ht="15.75" x14ac:dyDescent="0.25">
      <c r="A68" s="82"/>
      <c r="B68" s="1"/>
      <c r="C68" s="70" t="s">
        <v>28</v>
      </c>
      <c r="D68" s="47">
        <v>6</v>
      </c>
      <c r="E68" s="48">
        <f>D68/D70</f>
        <v>1.6713091922005572E-2</v>
      </c>
      <c r="F68" s="6"/>
      <c r="G68" s="68">
        <v>4</v>
      </c>
      <c r="H68" s="50">
        <f>G68/G70</f>
        <v>5.3333333333333337E-2</v>
      </c>
      <c r="I68" s="6"/>
      <c r="J68" s="47">
        <v>1</v>
      </c>
      <c r="K68" s="48">
        <f>J68/J70</f>
        <v>6.6666666666666666E-2</v>
      </c>
      <c r="L68" s="6"/>
      <c r="M68" s="68">
        <v>0</v>
      </c>
      <c r="N68" s="50">
        <f>M68/M70</f>
        <v>0</v>
      </c>
      <c r="O68" s="6"/>
      <c r="P68" s="69">
        <v>1</v>
      </c>
      <c r="Q68" s="53">
        <f>P68/P70</f>
        <v>1.098901098901099E-2</v>
      </c>
      <c r="R68" s="5"/>
      <c r="S68" s="68">
        <v>0</v>
      </c>
      <c r="T68" s="50">
        <f>S68/S70</f>
        <v>0</v>
      </c>
      <c r="U68" s="5"/>
      <c r="V68" s="47">
        <v>0</v>
      </c>
      <c r="W68" s="48">
        <f>V68/V70</f>
        <v>0</v>
      </c>
      <c r="X68" s="5"/>
      <c r="Y68" s="68">
        <v>0</v>
      </c>
      <c r="Z68" s="50">
        <f>Y68/Y70</f>
        <v>0</v>
      </c>
      <c r="AA68" s="5"/>
      <c r="AB68" s="69">
        <v>0</v>
      </c>
      <c r="AC68" s="53">
        <f>AB68/AB70</f>
        <v>0</v>
      </c>
      <c r="AD68" s="5"/>
      <c r="AE68" s="68">
        <v>0</v>
      </c>
      <c r="AF68" s="50">
        <f>AE68/AE70</f>
        <v>0</v>
      </c>
      <c r="AG68" s="5"/>
      <c r="AH68" s="47">
        <v>0</v>
      </c>
      <c r="AI68" s="48">
        <f>AH68/AH70</f>
        <v>0</v>
      </c>
    </row>
    <row r="69" spans="1:35" ht="15.75" x14ac:dyDescent="0.25">
      <c r="A69" s="82"/>
      <c r="B69" s="1"/>
      <c r="C69" s="70" t="s">
        <v>29</v>
      </c>
      <c r="D69" s="47">
        <v>83</v>
      </c>
      <c r="E69" s="48">
        <f>D69/D70</f>
        <v>0.23119777158774374</v>
      </c>
      <c r="F69" s="6"/>
      <c r="G69" s="68">
        <v>6</v>
      </c>
      <c r="H69" s="50">
        <f>G69/G70</f>
        <v>0.08</v>
      </c>
      <c r="I69" s="6"/>
      <c r="J69" s="47">
        <v>2</v>
      </c>
      <c r="K69" s="48">
        <f>J69/J70</f>
        <v>0.13333333333333333</v>
      </c>
      <c r="L69" s="6"/>
      <c r="M69" s="68">
        <v>14</v>
      </c>
      <c r="N69" s="50">
        <f>M69/M70</f>
        <v>0.20289855072463769</v>
      </c>
      <c r="O69" s="6"/>
      <c r="P69" s="69">
        <v>28</v>
      </c>
      <c r="Q69" s="53">
        <f>P69/P70</f>
        <v>0.30769230769230771</v>
      </c>
      <c r="R69" s="5"/>
      <c r="S69" s="68">
        <v>5</v>
      </c>
      <c r="T69" s="50">
        <f>S69/S70</f>
        <v>0.23809523809523808</v>
      </c>
      <c r="U69" s="5"/>
      <c r="V69" s="47">
        <v>3</v>
      </c>
      <c r="W69" s="48">
        <f>V69/V70</f>
        <v>0.15789473684210525</v>
      </c>
      <c r="X69" s="5"/>
      <c r="Y69" s="68">
        <v>14</v>
      </c>
      <c r="Z69" s="50">
        <f>Y69/Y70</f>
        <v>0.34146341463414637</v>
      </c>
      <c r="AA69" s="5"/>
      <c r="AB69" s="69">
        <v>7</v>
      </c>
      <c r="AC69" s="53">
        <f>AB69/AB70</f>
        <v>0.5</v>
      </c>
      <c r="AD69" s="5"/>
      <c r="AE69" s="68">
        <v>2</v>
      </c>
      <c r="AF69" s="50">
        <f>AE69/AE70</f>
        <v>0.2</v>
      </c>
      <c r="AG69" s="5"/>
      <c r="AH69" s="47">
        <v>1</v>
      </c>
      <c r="AI69" s="48">
        <f>AH69/AH70</f>
        <v>0.33333333333333331</v>
      </c>
    </row>
    <row r="70" spans="1:35" ht="15.75" x14ac:dyDescent="0.25">
      <c r="A70" s="82"/>
      <c r="B70" s="1"/>
      <c r="C70" s="55" t="s">
        <v>22</v>
      </c>
      <c r="D70" s="56">
        <f>SUM(D65:D69)</f>
        <v>359</v>
      </c>
      <c r="E70" s="57">
        <f>SUM(E65:E69)</f>
        <v>1</v>
      </c>
      <c r="F70" s="6"/>
      <c r="G70" s="59">
        <f>SUM(G65:G69)</f>
        <v>75</v>
      </c>
      <c r="H70" s="71">
        <f>G70/G70</f>
        <v>1</v>
      </c>
      <c r="I70" s="6"/>
      <c r="J70" s="56">
        <f>SUM(J65:J69)</f>
        <v>15</v>
      </c>
      <c r="K70" s="57">
        <f>J70/J70</f>
        <v>1</v>
      </c>
      <c r="L70" s="6"/>
      <c r="M70" s="59">
        <f>SUM(M65:M69)</f>
        <v>69</v>
      </c>
      <c r="N70" s="71">
        <f>M70/M70</f>
        <v>1</v>
      </c>
      <c r="O70" s="6"/>
      <c r="P70" s="62">
        <f>SUM(P65:P69)</f>
        <v>91</v>
      </c>
      <c r="Q70" s="72">
        <f>P70/P70</f>
        <v>1</v>
      </c>
      <c r="R70" s="5"/>
      <c r="S70" s="59">
        <f>SUM(S65:S69)</f>
        <v>21</v>
      </c>
      <c r="T70" s="71">
        <f>S70/S70</f>
        <v>1</v>
      </c>
      <c r="U70" s="5"/>
      <c r="V70" s="56">
        <f>SUM(V65:V69)</f>
        <v>19</v>
      </c>
      <c r="W70" s="57">
        <f>V70/V70</f>
        <v>1</v>
      </c>
      <c r="X70" s="5"/>
      <c r="Y70" s="59">
        <f>SUM(Y65:Y69)</f>
        <v>41</v>
      </c>
      <c r="Z70" s="71">
        <f>Y70/Y70</f>
        <v>1</v>
      </c>
      <c r="AA70" s="5"/>
      <c r="AB70" s="62">
        <f>SUM(AB65:AB69)</f>
        <v>14</v>
      </c>
      <c r="AC70" s="72">
        <f>AB70/AB70</f>
        <v>1</v>
      </c>
      <c r="AD70" s="5"/>
      <c r="AE70" s="59">
        <f>SUM(AE65:AE69)</f>
        <v>10</v>
      </c>
      <c r="AF70" s="71">
        <f>AE70/AE70</f>
        <v>1</v>
      </c>
      <c r="AG70" s="5"/>
      <c r="AH70" s="56">
        <f>SUM(AH65:AH69)</f>
        <v>3</v>
      </c>
      <c r="AI70" s="57">
        <f>AH70/AH70</f>
        <v>1</v>
      </c>
    </row>
    <row r="71" spans="1:35" ht="15.75" x14ac:dyDescent="0.25">
      <c r="A71" s="82"/>
      <c r="B71" s="1"/>
      <c r="C71" s="70"/>
      <c r="D71" s="47"/>
      <c r="E71" s="48"/>
      <c r="F71" s="6"/>
      <c r="G71" s="49"/>
      <c r="H71" s="50"/>
      <c r="I71" s="6"/>
      <c r="J71" s="51"/>
      <c r="K71" s="48"/>
      <c r="L71" s="6"/>
      <c r="M71" s="49"/>
      <c r="N71" s="50"/>
      <c r="O71" s="6"/>
      <c r="P71" s="52"/>
      <c r="Q71" s="53"/>
      <c r="R71" s="5"/>
      <c r="S71" s="49"/>
      <c r="T71" s="50"/>
      <c r="U71" s="5"/>
      <c r="V71" s="51"/>
      <c r="W71" s="48"/>
      <c r="X71" s="5"/>
      <c r="Y71" s="49"/>
      <c r="Z71" s="50"/>
      <c r="AA71" s="5"/>
      <c r="AB71" s="52"/>
      <c r="AC71" s="53"/>
      <c r="AD71" s="5"/>
      <c r="AE71" s="49"/>
      <c r="AF71" s="50"/>
      <c r="AG71" s="5"/>
      <c r="AH71" s="51"/>
      <c r="AI71" s="48"/>
    </row>
    <row r="72" spans="1:35" ht="15.75" x14ac:dyDescent="0.25">
      <c r="A72" s="83" t="s">
        <v>37</v>
      </c>
      <c r="B72" s="1"/>
      <c r="C72" s="67" t="s">
        <v>25</v>
      </c>
      <c r="D72" s="47">
        <v>72</v>
      </c>
      <c r="E72" s="48">
        <f>D72/D77</f>
        <v>0.20055710306406685</v>
      </c>
      <c r="F72" s="6"/>
      <c r="G72" s="68">
        <v>13</v>
      </c>
      <c r="H72" s="50">
        <f>G72/G77</f>
        <v>0.17333333333333334</v>
      </c>
      <c r="I72" s="6"/>
      <c r="J72" s="47">
        <v>2</v>
      </c>
      <c r="K72" s="48">
        <f>J72/J77</f>
        <v>0.13333333333333333</v>
      </c>
      <c r="L72" s="6"/>
      <c r="M72" s="68">
        <v>17</v>
      </c>
      <c r="N72" s="50">
        <f>M72/M77</f>
        <v>0.24637681159420291</v>
      </c>
      <c r="O72" s="6"/>
      <c r="P72" s="69">
        <v>21</v>
      </c>
      <c r="Q72" s="53">
        <f>P72/P77</f>
        <v>0.23076923076923078</v>
      </c>
      <c r="R72" s="5"/>
      <c r="S72" s="68">
        <v>5</v>
      </c>
      <c r="T72" s="50">
        <f>S72/S77</f>
        <v>0.23809523809523808</v>
      </c>
      <c r="U72" s="5"/>
      <c r="V72" s="47">
        <v>6</v>
      </c>
      <c r="W72" s="48">
        <f>V72/V77</f>
        <v>0.31578947368421051</v>
      </c>
      <c r="X72" s="5"/>
      <c r="Y72" s="68">
        <v>7</v>
      </c>
      <c r="Z72" s="50">
        <f>Y72/Y77</f>
        <v>0.17073170731707318</v>
      </c>
      <c r="AA72" s="5"/>
      <c r="AB72" s="69">
        <v>0</v>
      </c>
      <c r="AC72" s="53">
        <f>AB72/AB77</f>
        <v>0</v>
      </c>
      <c r="AD72" s="5"/>
      <c r="AE72" s="68">
        <v>1</v>
      </c>
      <c r="AF72" s="50">
        <f>AE72/AE77</f>
        <v>0.1</v>
      </c>
      <c r="AG72" s="5"/>
      <c r="AH72" s="47">
        <v>0</v>
      </c>
      <c r="AI72" s="48">
        <f>AH72/AH77</f>
        <v>0</v>
      </c>
    </row>
    <row r="73" spans="1:35" ht="15.75" x14ac:dyDescent="0.25">
      <c r="A73" s="79"/>
      <c r="B73" s="1"/>
      <c r="C73" s="70" t="s">
        <v>26</v>
      </c>
      <c r="D73" s="47">
        <v>93</v>
      </c>
      <c r="E73" s="48">
        <f>D73/D77</f>
        <v>0.25905292479108633</v>
      </c>
      <c r="F73" s="58"/>
      <c r="G73" s="68">
        <v>26</v>
      </c>
      <c r="H73" s="50">
        <f>G73/G77</f>
        <v>0.34666666666666668</v>
      </c>
      <c r="I73" s="58"/>
      <c r="J73" s="47">
        <v>4</v>
      </c>
      <c r="K73" s="48">
        <f>J73/J77</f>
        <v>0.26666666666666666</v>
      </c>
      <c r="L73" s="58"/>
      <c r="M73" s="68">
        <v>17</v>
      </c>
      <c r="N73" s="50">
        <f>M73/M77</f>
        <v>0.24637681159420291</v>
      </c>
      <c r="O73" s="58"/>
      <c r="P73" s="69">
        <v>16</v>
      </c>
      <c r="Q73" s="53">
        <f>P73/P77</f>
        <v>0.17582417582417584</v>
      </c>
      <c r="R73" s="5"/>
      <c r="S73" s="68">
        <v>3</v>
      </c>
      <c r="T73" s="50">
        <f>S73/S77</f>
        <v>0.14285714285714285</v>
      </c>
      <c r="U73" s="5"/>
      <c r="V73" s="47">
        <v>8</v>
      </c>
      <c r="W73" s="48">
        <f>V73/V77</f>
        <v>0.42105263157894735</v>
      </c>
      <c r="X73" s="5"/>
      <c r="Y73" s="68">
        <v>11</v>
      </c>
      <c r="Z73" s="50">
        <f>Y73/Y77</f>
        <v>0.26829268292682928</v>
      </c>
      <c r="AA73" s="5"/>
      <c r="AB73" s="69">
        <v>3</v>
      </c>
      <c r="AC73" s="53">
        <f>AB73/AB77</f>
        <v>0.21428571428571427</v>
      </c>
      <c r="AD73" s="5"/>
      <c r="AE73" s="68">
        <v>4</v>
      </c>
      <c r="AF73" s="50">
        <f>AE73/AE77</f>
        <v>0.4</v>
      </c>
      <c r="AG73" s="5"/>
      <c r="AH73" s="47">
        <v>1</v>
      </c>
      <c r="AI73" s="48">
        <f>AH73/AH77</f>
        <v>0.33333333333333331</v>
      </c>
    </row>
    <row r="74" spans="1:35" ht="15.75" x14ac:dyDescent="0.25">
      <c r="A74" s="82"/>
      <c r="B74" s="1"/>
      <c r="C74" s="70" t="s">
        <v>27</v>
      </c>
      <c r="D74" s="47">
        <v>33</v>
      </c>
      <c r="E74" s="48">
        <f>D74/D77</f>
        <v>9.1922005571030641E-2</v>
      </c>
      <c r="F74" s="6"/>
      <c r="G74" s="68">
        <v>10</v>
      </c>
      <c r="H74" s="50">
        <f>G74/G77</f>
        <v>0.13333333333333333</v>
      </c>
      <c r="I74" s="6"/>
      <c r="J74" s="47">
        <v>2</v>
      </c>
      <c r="K74" s="48">
        <f>J74/J77</f>
        <v>0.13333333333333333</v>
      </c>
      <c r="L74" s="6"/>
      <c r="M74" s="68">
        <v>5</v>
      </c>
      <c r="N74" s="50">
        <f>M74/M77</f>
        <v>7.2463768115942032E-2</v>
      </c>
      <c r="O74" s="6"/>
      <c r="P74" s="69">
        <v>10</v>
      </c>
      <c r="Q74" s="53">
        <f>P74/P77</f>
        <v>0.10989010989010989</v>
      </c>
      <c r="R74" s="5"/>
      <c r="S74" s="68">
        <v>1</v>
      </c>
      <c r="T74" s="50">
        <f>S74/S77</f>
        <v>4.7619047619047616E-2</v>
      </c>
      <c r="U74" s="5"/>
      <c r="V74" s="47">
        <v>3</v>
      </c>
      <c r="W74" s="48">
        <f>V74/V77</f>
        <v>0.15789473684210525</v>
      </c>
      <c r="X74" s="5"/>
      <c r="Y74" s="68">
        <v>0</v>
      </c>
      <c r="Z74" s="50">
        <f>Y74/Y77</f>
        <v>0</v>
      </c>
      <c r="AA74" s="5"/>
      <c r="AB74" s="69">
        <v>0</v>
      </c>
      <c r="AC74" s="53">
        <f>AB74/AB77</f>
        <v>0</v>
      </c>
      <c r="AD74" s="5"/>
      <c r="AE74" s="68">
        <v>2</v>
      </c>
      <c r="AF74" s="50">
        <f>AE74/AE77</f>
        <v>0.2</v>
      </c>
      <c r="AG74" s="5"/>
      <c r="AH74" s="47">
        <v>0</v>
      </c>
      <c r="AI74" s="48">
        <f>AH74/AH77</f>
        <v>0</v>
      </c>
    </row>
    <row r="75" spans="1:35" ht="15.75" x14ac:dyDescent="0.25">
      <c r="A75" s="82"/>
      <c r="B75" s="1"/>
      <c r="C75" s="70" t="s">
        <v>28</v>
      </c>
      <c r="D75" s="47">
        <v>7</v>
      </c>
      <c r="E75" s="48">
        <f>D75/D77</f>
        <v>1.9498607242339833E-2</v>
      </c>
      <c r="F75" s="6"/>
      <c r="G75" s="68">
        <v>1</v>
      </c>
      <c r="H75" s="50">
        <f>G75/G77</f>
        <v>1.3333333333333334E-2</v>
      </c>
      <c r="I75" s="6"/>
      <c r="J75" s="47">
        <v>0</v>
      </c>
      <c r="K75" s="48">
        <f>J75/J77</f>
        <v>0</v>
      </c>
      <c r="L75" s="6"/>
      <c r="M75" s="68">
        <v>2</v>
      </c>
      <c r="N75" s="50">
        <f>M75/M77</f>
        <v>2.8985507246376812E-2</v>
      </c>
      <c r="O75" s="6"/>
      <c r="P75" s="69">
        <v>2</v>
      </c>
      <c r="Q75" s="53">
        <f>P75/P77</f>
        <v>2.197802197802198E-2</v>
      </c>
      <c r="R75" s="5"/>
      <c r="S75" s="68">
        <v>1</v>
      </c>
      <c r="T75" s="50">
        <f>S75/S77</f>
        <v>4.7619047619047616E-2</v>
      </c>
      <c r="U75" s="5"/>
      <c r="V75" s="47">
        <v>1</v>
      </c>
      <c r="W75" s="48">
        <f>V75/V77</f>
        <v>5.2631578947368418E-2</v>
      </c>
      <c r="X75" s="5"/>
      <c r="Y75" s="68">
        <v>0</v>
      </c>
      <c r="Z75" s="50">
        <f>Y75/Y77</f>
        <v>0</v>
      </c>
      <c r="AA75" s="5"/>
      <c r="AB75" s="69">
        <v>0</v>
      </c>
      <c r="AC75" s="53">
        <f>AB75/AB77</f>
        <v>0</v>
      </c>
      <c r="AD75" s="5"/>
      <c r="AE75" s="68">
        <v>0</v>
      </c>
      <c r="AF75" s="50">
        <f>AE75/AE77</f>
        <v>0</v>
      </c>
      <c r="AG75" s="5"/>
      <c r="AH75" s="47">
        <v>0</v>
      </c>
      <c r="AI75" s="48">
        <f>AH75/AH77</f>
        <v>0</v>
      </c>
    </row>
    <row r="76" spans="1:35" ht="15.75" x14ac:dyDescent="0.25">
      <c r="A76" s="82"/>
      <c r="B76" s="1"/>
      <c r="C76" s="70" t="s">
        <v>29</v>
      </c>
      <c r="D76" s="47">
        <v>154</v>
      </c>
      <c r="E76" s="48">
        <f>D76/D77</f>
        <v>0.42896935933147634</v>
      </c>
      <c r="F76" s="6"/>
      <c r="G76" s="68">
        <v>25</v>
      </c>
      <c r="H76" s="50">
        <f>G76/G77</f>
        <v>0.33333333333333331</v>
      </c>
      <c r="I76" s="6"/>
      <c r="J76" s="47">
        <v>7</v>
      </c>
      <c r="K76" s="48">
        <f>J76/J77</f>
        <v>0.46666666666666667</v>
      </c>
      <c r="L76" s="6"/>
      <c r="M76" s="68">
        <v>28</v>
      </c>
      <c r="N76" s="50">
        <f>M76/M77</f>
        <v>0.40579710144927539</v>
      </c>
      <c r="O76" s="6"/>
      <c r="P76" s="69">
        <v>42</v>
      </c>
      <c r="Q76" s="53">
        <f>P76/P77</f>
        <v>0.46153846153846156</v>
      </c>
      <c r="R76" s="5"/>
      <c r="S76" s="68">
        <v>11</v>
      </c>
      <c r="T76" s="50">
        <f>S76/S77</f>
        <v>0.52380952380952384</v>
      </c>
      <c r="U76" s="5"/>
      <c r="V76" s="47">
        <v>1</v>
      </c>
      <c r="W76" s="48">
        <f>V76/V77</f>
        <v>5.2631578947368418E-2</v>
      </c>
      <c r="X76" s="5"/>
      <c r="Y76" s="68">
        <v>23</v>
      </c>
      <c r="Z76" s="50">
        <f>Y76/Y77</f>
        <v>0.56097560975609762</v>
      </c>
      <c r="AA76" s="5"/>
      <c r="AB76" s="69">
        <v>11</v>
      </c>
      <c r="AC76" s="53">
        <f>AB76/AB77</f>
        <v>0.7857142857142857</v>
      </c>
      <c r="AD76" s="5"/>
      <c r="AE76" s="68">
        <v>3</v>
      </c>
      <c r="AF76" s="50">
        <f>AE76/AE77</f>
        <v>0.3</v>
      </c>
      <c r="AG76" s="5"/>
      <c r="AH76" s="47">
        <v>2</v>
      </c>
      <c r="AI76" s="48">
        <f>AH76/AH77</f>
        <v>0.66666666666666663</v>
      </c>
    </row>
    <row r="77" spans="1:35" ht="15.75" x14ac:dyDescent="0.25">
      <c r="A77" s="82"/>
      <c r="B77" s="1"/>
      <c r="C77" s="55" t="s">
        <v>22</v>
      </c>
      <c r="D77" s="56">
        <f>SUM(D72:D76)</f>
        <v>359</v>
      </c>
      <c r="E77" s="57">
        <f>SUM(E72:E76)</f>
        <v>1</v>
      </c>
      <c r="F77" s="6"/>
      <c r="G77" s="59">
        <f>SUM(G72:G76)</f>
        <v>75</v>
      </c>
      <c r="H77" s="71">
        <f>G77/G77</f>
        <v>1</v>
      </c>
      <c r="I77" s="6"/>
      <c r="J77" s="56">
        <f>SUM(J72:J76)</f>
        <v>15</v>
      </c>
      <c r="K77" s="57">
        <f>J77/J77</f>
        <v>1</v>
      </c>
      <c r="L77" s="6"/>
      <c r="M77" s="59">
        <f>SUM(M72:M76)</f>
        <v>69</v>
      </c>
      <c r="N77" s="71">
        <f>M77/M77</f>
        <v>1</v>
      </c>
      <c r="O77" s="6"/>
      <c r="P77" s="62">
        <f>SUM(P72:P76)</f>
        <v>91</v>
      </c>
      <c r="Q77" s="72">
        <f>P77/P77</f>
        <v>1</v>
      </c>
      <c r="R77" s="5"/>
      <c r="S77" s="59">
        <f>SUM(S72:S76)</f>
        <v>21</v>
      </c>
      <c r="T77" s="71">
        <f>S77/S77</f>
        <v>1</v>
      </c>
      <c r="U77" s="5"/>
      <c r="V77" s="56">
        <f>SUM(V72:V76)</f>
        <v>19</v>
      </c>
      <c r="W77" s="57">
        <f>V77/V77</f>
        <v>1</v>
      </c>
      <c r="X77" s="5"/>
      <c r="Y77" s="59">
        <f>SUM(Y72:Y76)</f>
        <v>41</v>
      </c>
      <c r="Z77" s="71">
        <f>Y77/Y77</f>
        <v>1</v>
      </c>
      <c r="AA77" s="5"/>
      <c r="AB77" s="62">
        <f>SUM(AB72:AB76)</f>
        <v>14</v>
      </c>
      <c r="AC77" s="72">
        <f>AB77/AB77</f>
        <v>1</v>
      </c>
      <c r="AD77" s="5"/>
      <c r="AE77" s="59">
        <f>SUM(AE72:AE76)</f>
        <v>10</v>
      </c>
      <c r="AF77" s="71">
        <f>AE77/AE77</f>
        <v>1</v>
      </c>
      <c r="AG77" s="5"/>
      <c r="AH77" s="56">
        <f>SUM(AH72:AH76)</f>
        <v>3</v>
      </c>
      <c r="AI77" s="57">
        <f>AH77/AH77</f>
        <v>1</v>
      </c>
    </row>
    <row r="78" spans="1:35" ht="15.75" x14ac:dyDescent="0.25">
      <c r="A78" s="84"/>
      <c r="B78" s="1"/>
      <c r="C78" s="70"/>
      <c r="D78" s="47"/>
      <c r="E78" s="48"/>
      <c r="F78" s="6"/>
      <c r="G78" s="49"/>
      <c r="H78" s="50"/>
      <c r="I78" s="6"/>
      <c r="J78" s="51"/>
      <c r="K78" s="48"/>
      <c r="L78" s="6"/>
      <c r="M78" s="49"/>
      <c r="N78" s="50"/>
      <c r="O78" s="6"/>
      <c r="P78" s="52"/>
      <c r="Q78" s="53"/>
      <c r="R78" s="5"/>
      <c r="S78" s="49"/>
      <c r="T78" s="50"/>
      <c r="U78" s="5"/>
      <c r="V78" s="51"/>
      <c r="W78" s="48"/>
      <c r="X78" s="5"/>
      <c r="Y78" s="49"/>
      <c r="Z78" s="50"/>
      <c r="AA78" s="5"/>
      <c r="AB78" s="52"/>
      <c r="AC78" s="53"/>
      <c r="AD78" s="5"/>
      <c r="AE78" s="49"/>
      <c r="AF78" s="50"/>
      <c r="AG78" s="5"/>
      <c r="AH78" s="51"/>
      <c r="AI78" s="48"/>
    </row>
    <row r="79" spans="1:35" ht="15.75" x14ac:dyDescent="0.25">
      <c r="A79" s="80" t="s">
        <v>38</v>
      </c>
      <c r="B79" s="1"/>
      <c r="C79" s="67" t="s">
        <v>25</v>
      </c>
      <c r="D79" s="47">
        <v>53</v>
      </c>
      <c r="E79" s="48">
        <f>D79/D84</f>
        <v>0.14763231197771587</v>
      </c>
      <c r="F79" s="6"/>
      <c r="G79" s="68">
        <v>14</v>
      </c>
      <c r="H79" s="50">
        <f>G79/G84</f>
        <v>0.18666666666666668</v>
      </c>
      <c r="I79" s="6"/>
      <c r="J79" s="47">
        <v>3</v>
      </c>
      <c r="K79" s="48">
        <f>J79/J84</f>
        <v>0.2</v>
      </c>
      <c r="L79" s="6"/>
      <c r="M79" s="68">
        <v>11</v>
      </c>
      <c r="N79" s="50">
        <f>M79/M84</f>
        <v>0.15942028985507245</v>
      </c>
      <c r="O79" s="6"/>
      <c r="P79" s="69">
        <v>12</v>
      </c>
      <c r="Q79" s="53">
        <f>P79/P84</f>
        <v>0.13186813186813187</v>
      </c>
      <c r="R79" s="5"/>
      <c r="S79" s="68">
        <v>3</v>
      </c>
      <c r="T79" s="50">
        <f>S79/S84</f>
        <v>0.14285714285714285</v>
      </c>
      <c r="U79" s="5"/>
      <c r="V79" s="47">
        <v>5</v>
      </c>
      <c r="W79" s="48">
        <f>V79/V84</f>
        <v>0.26315789473684209</v>
      </c>
      <c r="X79" s="5"/>
      <c r="Y79" s="68">
        <v>4</v>
      </c>
      <c r="Z79" s="50">
        <f>Y79/Y84</f>
        <v>9.7560975609756101E-2</v>
      </c>
      <c r="AA79" s="5"/>
      <c r="AB79" s="69">
        <v>1</v>
      </c>
      <c r="AC79" s="53">
        <f>AB79/AB84</f>
        <v>7.1428571428571425E-2</v>
      </c>
      <c r="AD79" s="5"/>
      <c r="AE79" s="68">
        <v>0</v>
      </c>
      <c r="AF79" s="50">
        <f>AE79/AE84</f>
        <v>0</v>
      </c>
      <c r="AG79" s="5"/>
      <c r="AH79" s="47">
        <v>0</v>
      </c>
      <c r="AI79" s="48">
        <f>AH79/AH84</f>
        <v>0</v>
      </c>
    </row>
    <row r="80" spans="1:35" ht="15.75" x14ac:dyDescent="0.25">
      <c r="A80" s="85"/>
      <c r="B80" s="1"/>
      <c r="C80" s="70" t="s">
        <v>26</v>
      </c>
      <c r="D80" s="47">
        <v>60</v>
      </c>
      <c r="E80" s="48">
        <f>D80/D84</f>
        <v>0.16713091922005571</v>
      </c>
      <c r="F80" s="6"/>
      <c r="G80" s="68">
        <v>20</v>
      </c>
      <c r="H80" s="50">
        <f>G80/G84</f>
        <v>0.26666666666666666</v>
      </c>
      <c r="I80" s="6"/>
      <c r="J80" s="47">
        <v>3</v>
      </c>
      <c r="K80" s="48">
        <f>J80/J84</f>
        <v>0.2</v>
      </c>
      <c r="L80" s="6"/>
      <c r="M80" s="68">
        <v>9</v>
      </c>
      <c r="N80" s="50">
        <f>M80/M84</f>
        <v>0.13043478260869565</v>
      </c>
      <c r="O80" s="6"/>
      <c r="P80" s="69">
        <v>10</v>
      </c>
      <c r="Q80" s="53">
        <f>P80/P84</f>
        <v>0.10989010989010989</v>
      </c>
      <c r="R80" s="5"/>
      <c r="S80" s="68">
        <v>1</v>
      </c>
      <c r="T80" s="50">
        <f>S80/S84</f>
        <v>4.7619047619047616E-2</v>
      </c>
      <c r="U80" s="5"/>
      <c r="V80" s="47">
        <v>9</v>
      </c>
      <c r="W80" s="48">
        <f>V80/V84</f>
        <v>0.47368421052631576</v>
      </c>
      <c r="X80" s="5"/>
      <c r="Y80" s="68">
        <v>6</v>
      </c>
      <c r="Z80" s="50">
        <f>Y80/Y84</f>
        <v>0.14634146341463414</v>
      </c>
      <c r="AA80" s="5"/>
      <c r="AB80" s="69">
        <v>0</v>
      </c>
      <c r="AC80" s="53">
        <f>AB80/AB84</f>
        <v>0</v>
      </c>
      <c r="AD80" s="5"/>
      <c r="AE80" s="68">
        <v>1</v>
      </c>
      <c r="AF80" s="50">
        <f>AE80/AE84</f>
        <v>0.1</v>
      </c>
      <c r="AG80" s="5"/>
      <c r="AH80" s="47">
        <v>1</v>
      </c>
      <c r="AI80" s="48">
        <f>AH80/AH84</f>
        <v>0.33333333333333331</v>
      </c>
    </row>
    <row r="81" spans="1:35" ht="15.75" x14ac:dyDescent="0.25">
      <c r="A81" s="85"/>
      <c r="B81" s="1"/>
      <c r="C81" s="70" t="s">
        <v>27</v>
      </c>
      <c r="D81" s="47">
        <v>25</v>
      </c>
      <c r="E81" s="48">
        <f>D81/D84</f>
        <v>6.9637883008356549E-2</v>
      </c>
      <c r="F81" s="6"/>
      <c r="G81" s="68">
        <v>10</v>
      </c>
      <c r="H81" s="50">
        <f>G81/G84</f>
        <v>0.13333333333333333</v>
      </c>
      <c r="I81" s="6"/>
      <c r="J81" s="47">
        <v>1</v>
      </c>
      <c r="K81" s="48">
        <f>J81/J84</f>
        <v>6.6666666666666666E-2</v>
      </c>
      <c r="L81" s="6"/>
      <c r="M81" s="68">
        <v>3</v>
      </c>
      <c r="N81" s="50">
        <f>M81/M84</f>
        <v>4.3478260869565216E-2</v>
      </c>
      <c r="O81" s="6"/>
      <c r="P81" s="69">
        <v>8</v>
      </c>
      <c r="Q81" s="53">
        <f>P81/P84</f>
        <v>8.7912087912087919E-2</v>
      </c>
      <c r="R81" s="5"/>
      <c r="S81" s="68">
        <v>1</v>
      </c>
      <c r="T81" s="50">
        <f>S81/S84</f>
        <v>4.7619047619047616E-2</v>
      </c>
      <c r="U81" s="5"/>
      <c r="V81" s="47">
        <v>1</v>
      </c>
      <c r="W81" s="48">
        <f>V81/V84</f>
        <v>5.2631578947368418E-2</v>
      </c>
      <c r="X81" s="5"/>
      <c r="Y81" s="68">
        <v>0</v>
      </c>
      <c r="Z81" s="50">
        <f>Y81/Y84</f>
        <v>0</v>
      </c>
      <c r="AA81" s="5"/>
      <c r="AB81" s="69">
        <v>0</v>
      </c>
      <c r="AC81" s="53">
        <f>AB81/AB84</f>
        <v>0</v>
      </c>
      <c r="AD81" s="5"/>
      <c r="AE81" s="68">
        <v>2</v>
      </c>
      <c r="AF81" s="50">
        <f>AE81/AE84</f>
        <v>0.2</v>
      </c>
      <c r="AG81" s="5"/>
      <c r="AH81" s="47">
        <v>0</v>
      </c>
      <c r="AI81" s="48">
        <f>AH81/AH84</f>
        <v>0</v>
      </c>
    </row>
    <row r="82" spans="1:35" ht="15.75" x14ac:dyDescent="0.25">
      <c r="A82" s="85"/>
      <c r="B82" s="1"/>
      <c r="C82" s="70" t="s">
        <v>28</v>
      </c>
      <c r="D82" s="47">
        <v>17</v>
      </c>
      <c r="E82" s="48">
        <f>D82/D84</f>
        <v>4.7353760445682451E-2</v>
      </c>
      <c r="F82" s="6"/>
      <c r="G82" s="68">
        <v>3</v>
      </c>
      <c r="H82" s="50">
        <f>G82/G84</f>
        <v>0.04</v>
      </c>
      <c r="I82" s="6"/>
      <c r="J82" s="47">
        <v>0</v>
      </c>
      <c r="K82" s="48">
        <f>J82/J84</f>
        <v>0</v>
      </c>
      <c r="L82" s="6"/>
      <c r="M82" s="68">
        <v>4</v>
      </c>
      <c r="N82" s="50">
        <f>M82/M84</f>
        <v>5.7971014492753624E-2</v>
      </c>
      <c r="O82" s="6"/>
      <c r="P82" s="69">
        <v>6</v>
      </c>
      <c r="Q82" s="53">
        <f>P82/P84</f>
        <v>6.5934065934065936E-2</v>
      </c>
      <c r="R82" s="5"/>
      <c r="S82" s="68">
        <v>2</v>
      </c>
      <c r="T82" s="50">
        <f>S82/S84</f>
        <v>9.5238095238095233E-2</v>
      </c>
      <c r="U82" s="5"/>
      <c r="V82" s="47">
        <v>1</v>
      </c>
      <c r="W82" s="48">
        <f>V82/V84</f>
        <v>5.2631578947368418E-2</v>
      </c>
      <c r="X82" s="5"/>
      <c r="Y82" s="68">
        <v>0</v>
      </c>
      <c r="Z82" s="50">
        <f>Y82/Y84</f>
        <v>0</v>
      </c>
      <c r="AA82" s="5"/>
      <c r="AB82" s="69">
        <v>0</v>
      </c>
      <c r="AC82" s="53">
        <f>AB82/AB84</f>
        <v>0</v>
      </c>
      <c r="AD82" s="5"/>
      <c r="AE82" s="68">
        <v>0</v>
      </c>
      <c r="AF82" s="50">
        <f>AE82/AE84</f>
        <v>0</v>
      </c>
      <c r="AG82" s="5"/>
      <c r="AH82" s="47">
        <v>0</v>
      </c>
      <c r="AI82" s="48">
        <f>AH82/AH84</f>
        <v>0</v>
      </c>
    </row>
    <row r="83" spans="1:35" ht="15.75" x14ac:dyDescent="0.25">
      <c r="A83" s="85"/>
      <c r="B83" s="1"/>
      <c r="C83" s="70" t="s">
        <v>29</v>
      </c>
      <c r="D83" s="47">
        <v>204</v>
      </c>
      <c r="E83" s="48">
        <f>D83/D84</f>
        <v>0.56824512534818938</v>
      </c>
      <c r="F83" s="6"/>
      <c r="G83" s="68">
        <v>28</v>
      </c>
      <c r="H83" s="50">
        <f>G83/G84</f>
        <v>0.37333333333333335</v>
      </c>
      <c r="I83" s="6"/>
      <c r="J83" s="47">
        <v>8</v>
      </c>
      <c r="K83" s="48">
        <f>J83/J84</f>
        <v>0.53333333333333333</v>
      </c>
      <c r="L83" s="6"/>
      <c r="M83" s="68">
        <v>42</v>
      </c>
      <c r="N83" s="50">
        <f>M83/M84</f>
        <v>0.60869565217391308</v>
      </c>
      <c r="O83" s="6"/>
      <c r="P83" s="69">
        <v>55</v>
      </c>
      <c r="Q83" s="53">
        <f>P83/P84</f>
        <v>0.60439560439560436</v>
      </c>
      <c r="R83" s="5"/>
      <c r="S83" s="68">
        <v>14</v>
      </c>
      <c r="T83" s="50">
        <f>S83/S84</f>
        <v>0.66666666666666663</v>
      </c>
      <c r="U83" s="5"/>
      <c r="V83" s="47">
        <v>3</v>
      </c>
      <c r="W83" s="48">
        <f>V83/V84</f>
        <v>0.15789473684210525</v>
      </c>
      <c r="X83" s="5"/>
      <c r="Y83" s="68">
        <v>31</v>
      </c>
      <c r="Z83" s="50">
        <f>Y83/Y84</f>
        <v>0.75609756097560976</v>
      </c>
      <c r="AA83" s="5"/>
      <c r="AB83" s="69">
        <v>13</v>
      </c>
      <c r="AC83" s="53">
        <f>AB83/AB84</f>
        <v>0.9285714285714286</v>
      </c>
      <c r="AD83" s="5"/>
      <c r="AE83" s="68">
        <v>7</v>
      </c>
      <c r="AF83" s="50">
        <f>AE83/AE84</f>
        <v>0.7</v>
      </c>
      <c r="AG83" s="5"/>
      <c r="AH83" s="47">
        <v>2</v>
      </c>
      <c r="AI83" s="48">
        <f>AH83/AH84</f>
        <v>0.66666666666666663</v>
      </c>
    </row>
    <row r="84" spans="1:35" ht="15.75" x14ac:dyDescent="0.25">
      <c r="A84" s="82"/>
      <c r="B84" s="1"/>
      <c r="C84" s="55" t="s">
        <v>22</v>
      </c>
      <c r="D84" s="56">
        <f>SUM(D79:D83)</f>
        <v>359</v>
      </c>
      <c r="E84" s="57">
        <f>SUM(E79:E83)</f>
        <v>1</v>
      </c>
      <c r="F84" s="6"/>
      <c r="G84" s="59">
        <f>SUM(G79:G83)</f>
        <v>75</v>
      </c>
      <c r="H84" s="71">
        <f>G84/G84</f>
        <v>1</v>
      </c>
      <c r="I84" s="6"/>
      <c r="J84" s="56">
        <f>SUM(J79:J83)</f>
        <v>15</v>
      </c>
      <c r="K84" s="57">
        <f>J84/J84</f>
        <v>1</v>
      </c>
      <c r="L84" s="6"/>
      <c r="M84" s="59">
        <f>SUM(M79:M83)</f>
        <v>69</v>
      </c>
      <c r="N84" s="71">
        <f>M84/M84</f>
        <v>1</v>
      </c>
      <c r="O84" s="6"/>
      <c r="P84" s="62">
        <f>SUM(P79:P83)</f>
        <v>91</v>
      </c>
      <c r="Q84" s="72">
        <f>P84/P84</f>
        <v>1</v>
      </c>
      <c r="R84" s="5"/>
      <c r="S84" s="59">
        <f>SUM(S79:S83)</f>
        <v>21</v>
      </c>
      <c r="T84" s="71">
        <f>S84/S84</f>
        <v>1</v>
      </c>
      <c r="U84" s="5"/>
      <c r="V84" s="56">
        <f>SUM(V79:V83)</f>
        <v>19</v>
      </c>
      <c r="W84" s="57">
        <f>V84/V84</f>
        <v>1</v>
      </c>
      <c r="X84" s="5"/>
      <c r="Y84" s="59">
        <f>SUM(Y79:Y83)</f>
        <v>41</v>
      </c>
      <c r="Z84" s="71">
        <f>Y84/Y84</f>
        <v>1</v>
      </c>
      <c r="AA84" s="5"/>
      <c r="AB84" s="62">
        <f>SUM(AB79:AB83)</f>
        <v>14</v>
      </c>
      <c r="AC84" s="72">
        <f>AB84/AB84</f>
        <v>1</v>
      </c>
      <c r="AD84" s="5"/>
      <c r="AE84" s="59">
        <f>SUM(AE79:AE83)</f>
        <v>10</v>
      </c>
      <c r="AF84" s="71">
        <f>AE84/AE84</f>
        <v>1</v>
      </c>
      <c r="AG84" s="5"/>
      <c r="AH84" s="56">
        <f>SUM(AH79:AH83)</f>
        <v>3</v>
      </c>
      <c r="AI84" s="57">
        <f>AH84/AH84</f>
        <v>1</v>
      </c>
    </row>
    <row r="85" spans="1:35" ht="15.75" x14ac:dyDescent="0.25">
      <c r="A85" s="79"/>
      <c r="B85" s="1"/>
      <c r="C85" s="70"/>
      <c r="D85" s="47"/>
      <c r="E85" s="48"/>
      <c r="F85" s="6"/>
      <c r="G85" s="49"/>
      <c r="H85" s="50"/>
      <c r="I85" s="6"/>
      <c r="J85" s="51"/>
      <c r="K85" s="48"/>
      <c r="L85" s="6"/>
      <c r="M85" s="49"/>
      <c r="N85" s="50"/>
      <c r="O85" s="6"/>
      <c r="P85" s="52"/>
      <c r="Q85" s="53"/>
      <c r="R85" s="5"/>
      <c r="S85" s="49"/>
      <c r="T85" s="50"/>
      <c r="U85" s="5"/>
      <c r="V85" s="51"/>
      <c r="W85" s="48"/>
      <c r="X85" s="5"/>
      <c r="Y85" s="49"/>
      <c r="Z85" s="50"/>
      <c r="AA85" s="5"/>
      <c r="AB85" s="52"/>
      <c r="AC85" s="53"/>
      <c r="AD85" s="5"/>
      <c r="AE85" s="49"/>
      <c r="AF85" s="50"/>
      <c r="AG85" s="5"/>
      <c r="AH85" s="51"/>
      <c r="AI85" s="48"/>
    </row>
    <row r="86" spans="1:35" ht="47.25" x14ac:dyDescent="0.25">
      <c r="A86" s="86" t="s">
        <v>39</v>
      </c>
      <c r="B86" s="1"/>
      <c r="C86" s="70"/>
      <c r="D86" s="47"/>
      <c r="E86" s="48"/>
      <c r="F86" s="6"/>
      <c r="G86" s="49"/>
      <c r="H86" s="50"/>
      <c r="I86" s="6"/>
      <c r="J86" s="51"/>
      <c r="K86" s="48"/>
      <c r="L86" s="6"/>
      <c r="M86" s="49"/>
      <c r="N86" s="50"/>
      <c r="O86" s="6"/>
      <c r="P86" s="52"/>
      <c r="Q86" s="53"/>
      <c r="R86" s="5"/>
      <c r="S86" s="49"/>
      <c r="T86" s="50"/>
      <c r="U86" s="5"/>
      <c r="V86" s="51"/>
      <c r="W86" s="48"/>
      <c r="X86" s="5"/>
      <c r="Y86" s="49"/>
      <c r="Z86" s="50"/>
      <c r="AA86" s="5"/>
      <c r="AB86" s="52"/>
      <c r="AC86" s="53"/>
      <c r="AD86" s="5"/>
      <c r="AE86" s="49"/>
      <c r="AF86" s="50"/>
      <c r="AG86" s="5"/>
      <c r="AH86" s="51"/>
      <c r="AI86" s="48"/>
    </row>
    <row r="87" spans="1:35" ht="15.75" x14ac:dyDescent="0.25">
      <c r="A87" s="87"/>
      <c r="B87" s="1"/>
      <c r="C87" s="70"/>
      <c r="D87" s="47"/>
      <c r="E87" s="48"/>
      <c r="F87" s="6"/>
      <c r="G87" s="49"/>
      <c r="H87" s="50"/>
      <c r="I87" s="6"/>
      <c r="J87" s="51"/>
      <c r="K87" s="48"/>
      <c r="L87" s="6"/>
      <c r="M87" s="49"/>
      <c r="N87" s="50"/>
      <c r="O87" s="6"/>
      <c r="P87" s="52"/>
      <c r="Q87" s="53"/>
      <c r="R87" s="5"/>
      <c r="S87" s="49"/>
      <c r="T87" s="50"/>
      <c r="U87" s="5"/>
      <c r="V87" s="51"/>
      <c r="W87" s="48"/>
      <c r="X87" s="5"/>
      <c r="Y87" s="49"/>
      <c r="Z87" s="50"/>
      <c r="AA87" s="5"/>
      <c r="AB87" s="52"/>
      <c r="AC87" s="53"/>
      <c r="AD87" s="5"/>
      <c r="AE87" s="49"/>
      <c r="AF87" s="50"/>
      <c r="AG87" s="5"/>
      <c r="AH87" s="51"/>
      <c r="AI87" s="48"/>
    </row>
    <row r="88" spans="1:35" ht="31.5" x14ac:dyDescent="0.25">
      <c r="A88" s="76" t="s">
        <v>40</v>
      </c>
      <c r="B88" s="1"/>
      <c r="C88" s="67" t="s">
        <v>25</v>
      </c>
      <c r="D88" s="47">
        <v>154</v>
      </c>
      <c r="E88" s="48">
        <f>D88/D93</f>
        <v>0.42896935933147634</v>
      </c>
      <c r="F88" s="6"/>
      <c r="G88" s="68">
        <v>29</v>
      </c>
      <c r="H88" s="50">
        <f>G88/G93</f>
        <v>0.38666666666666666</v>
      </c>
      <c r="I88" s="6"/>
      <c r="J88" s="47">
        <v>4</v>
      </c>
      <c r="K88" s="48">
        <f>J88/J93</f>
        <v>0.26666666666666666</v>
      </c>
      <c r="L88" s="6"/>
      <c r="M88" s="68">
        <v>30</v>
      </c>
      <c r="N88" s="50">
        <f>M88/M93</f>
        <v>0.43478260869565216</v>
      </c>
      <c r="O88" s="6"/>
      <c r="P88" s="69">
        <v>42</v>
      </c>
      <c r="Q88" s="53">
        <f>P88/P93</f>
        <v>0.46153846153846156</v>
      </c>
      <c r="R88" s="5"/>
      <c r="S88" s="68">
        <v>13</v>
      </c>
      <c r="T88" s="50">
        <f>S88/S93</f>
        <v>0.61904761904761907</v>
      </c>
      <c r="U88" s="5"/>
      <c r="V88" s="47">
        <v>4</v>
      </c>
      <c r="W88" s="48">
        <f>V88/V93</f>
        <v>0.21052631578947367</v>
      </c>
      <c r="X88" s="5"/>
      <c r="Y88" s="68">
        <v>17</v>
      </c>
      <c r="Z88" s="50">
        <f>Y88/Y93</f>
        <v>0.41463414634146339</v>
      </c>
      <c r="AA88" s="5"/>
      <c r="AB88" s="69">
        <v>8</v>
      </c>
      <c r="AC88" s="53">
        <f>AB88/AB93</f>
        <v>0.5714285714285714</v>
      </c>
      <c r="AD88" s="5"/>
      <c r="AE88" s="68">
        <v>6</v>
      </c>
      <c r="AF88" s="50">
        <f>AE88/AE93</f>
        <v>0.6</v>
      </c>
      <c r="AG88" s="5"/>
      <c r="AH88" s="47">
        <v>0</v>
      </c>
      <c r="AI88" s="48">
        <f>AH88/AH93</f>
        <v>0</v>
      </c>
    </row>
    <row r="89" spans="1:35" ht="15.75" x14ac:dyDescent="0.25">
      <c r="A89" s="82"/>
      <c r="B89" s="1"/>
      <c r="C89" s="70" t="s">
        <v>26</v>
      </c>
      <c r="D89" s="47">
        <v>141</v>
      </c>
      <c r="E89" s="48">
        <f>D89/D93</f>
        <v>0.39275766016713093</v>
      </c>
      <c r="F89" s="6"/>
      <c r="G89" s="68">
        <v>31</v>
      </c>
      <c r="H89" s="50">
        <f>G89/G93</f>
        <v>0.41333333333333333</v>
      </c>
      <c r="I89" s="6"/>
      <c r="J89" s="47">
        <v>8</v>
      </c>
      <c r="K89" s="48">
        <f>J89/J93</f>
        <v>0.53333333333333333</v>
      </c>
      <c r="L89" s="6"/>
      <c r="M89" s="68">
        <v>25</v>
      </c>
      <c r="N89" s="50">
        <f>M89/M93</f>
        <v>0.36231884057971014</v>
      </c>
      <c r="O89" s="6"/>
      <c r="P89" s="69">
        <v>32</v>
      </c>
      <c r="Q89" s="53">
        <f>P89/P93</f>
        <v>0.35164835164835168</v>
      </c>
      <c r="R89" s="5"/>
      <c r="S89" s="68">
        <v>6</v>
      </c>
      <c r="T89" s="50">
        <f>S89/S93</f>
        <v>0.2857142857142857</v>
      </c>
      <c r="U89" s="5"/>
      <c r="V89" s="47">
        <v>10</v>
      </c>
      <c r="W89" s="48">
        <f>V89/V93</f>
        <v>0.52631578947368418</v>
      </c>
      <c r="X89" s="5"/>
      <c r="Y89" s="68">
        <v>18</v>
      </c>
      <c r="Z89" s="50">
        <f>Y89/Y93</f>
        <v>0.43902439024390244</v>
      </c>
      <c r="AA89" s="5"/>
      <c r="AB89" s="69">
        <v>6</v>
      </c>
      <c r="AC89" s="53">
        <f>AB89/AB93</f>
        <v>0.42857142857142855</v>
      </c>
      <c r="AD89" s="5"/>
      <c r="AE89" s="68">
        <v>3</v>
      </c>
      <c r="AF89" s="50">
        <f>AE89/AE93</f>
        <v>0.3</v>
      </c>
      <c r="AG89" s="5"/>
      <c r="AH89" s="47">
        <v>2</v>
      </c>
      <c r="AI89" s="48">
        <f>AH89/AH93</f>
        <v>0.66666666666666663</v>
      </c>
    </row>
    <row r="90" spans="1:35" ht="15.75" x14ac:dyDescent="0.25">
      <c r="A90" s="82"/>
      <c r="B90" s="1"/>
      <c r="C90" s="70" t="s">
        <v>27</v>
      </c>
      <c r="D90" s="47">
        <v>43</v>
      </c>
      <c r="E90" s="48">
        <f>D90/D93</f>
        <v>0.11977715877437325</v>
      </c>
      <c r="F90" s="6"/>
      <c r="G90" s="68">
        <v>10</v>
      </c>
      <c r="H90" s="50">
        <f>G90/G93</f>
        <v>0.13333333333333333</v>
      </c>
      <c r="I90" s="6"/>
      <c r="J90" s="47">
        <v>3</v>
      </c>
      <c r="K90" s="48">
        <f>J90/J93</f>
        <v>0.2</v>
      </c>
      <c r="L90" s="6"/>
      <c r="M90" s="68">
        <v>10</v>
      </c>
      <c r="N90" s="50">
        <f>M90/M93</f>
        <v>0.14492753623188406</v>
      </c>
      <c r="O90" s="6"/>
      <c r="P90" s="69">
        <v>8</v>
      </c>
      <c r="Q90" s="53">
        <f>P90/P93</f>
        <v>8.7912087912087919E-2</v>
      </c>
      <c r="R90" s="5"/>
      <c r="S90" s="68">
        <v>1</v>
      </c>
      <c r="T90" s="50">
        <f>S90/S93</f>
        <v>4.7619047619047616E-2</v>
      </c>
      <c r="U90" s="5"/>
      <c r="V90" s="47">
        <v>3</v>
      </c>
      <c r="W90" s="48">
        <f>V90/V93</f>
        <v>0.15789473684210525</v>
      </c>
      <c r="X90" s="5"/>
      <c r="Y90" s="68">
        <v>6</v>
      </c>
      <c r="Z90" s="50">
        <f>Y90/Y93</f>
        <v>0.14634146341463414</v>
      </c>
      <c r="AA90" s="5"/>
      <c r="AB90" s="69">
        <v>0</v>
      </c>
      <c r="AC90" s="53">
        <f>AB90/AB93</f>
        <v>0</v>
      </c>
      <c r="AD90" s="5"/>
      <c r="AE90" s="68">
        <v>1</v>
      </c>
      <c r="AF90" s="50">
        <f>AE90/AE93</f>
        <v>0.1</v>
      </c>
      <c r="AG90" s="5"/>
      <c r="AH90" s="47">
        <v>1</v>
      </c>
      <c r="AI90" s="48">
        <f>AH90/AH93</f>
        <v>0.33333333333333331</v>
      </c>
    </row>
    <row r="91" spans="1:35" ht="15.75" x14ac:dyDescent="0.25">
      <c r="A91" s="82"/>
      <c r="B91" s="1"/>
      <c r="C91" s="70" t="s">
        <v>28</v>
      </c>
      <c r="D91" s="47">
        <v>14</v>
      </c>
      <c r="E91" s="48">
        <f>D91/D93</f>
        <v>3.8997214484679667E-2</v>
      </c>
      <c r="F91" s="6"/>
      <c r="G91" s="68">
        <v>3</v>
      </c>
      <c r="H91" s="50">
        <f>G91/G93</f>
        <v>0.04</v>
      </c>
      <c r="I91" s="6"/>
      <c r="J91" s="47">
        <v>0</v>
      </c>
      <c r="K91" s="48">
        <f>J91/J93</f>
        <v>0</v>
      </c>
      <c r="L91" s="6"/>
      <c r="M91" s="68">
        <v>3</v>
      </c>
      <c r="N91" s="50">
        <f>M91/M93</f>
        <v>4.3478260869565216E-2</v>
      </c>
      <c r="O91" s="6"/>
      <c r="P91" s="69">
        <v>6</v>
      </c>
      <c r="Q91" s="53">
        <f>P91/P93</f>
        <v>6.5934065934065936E-2</v>
      </c>
      <c r="R91" s="5"/>
      <c r="S91" s="68">
        <v>0</v>
      </c>
      <c r="T91" s="50">
        <f>S91/S93</f>
        <v>0</v>
      </c>
      <c r="U91" s="5"/>
      <c r="V91" s="47">
        <v>2</v>
      </c>
      <c r="W91" s="48">
        <f>V91/V93</f>
        <v>0.10526315789473684</v>
      </c>
      <c r="X91" s="5"/>
      <c r="Y91" s="68">
        <v>0</v>
      </c>
      <c r="Z91" s="50">
        <f>Y91/Y93</f>
        <v>0</v>
      </c>
      <c r="AA91" s="5"/>
      <c r="AB91" s="69">
        <v>0</v>
      </c>
      <c r="AC91" s="53">
        <f>AB91/AB93</f>
        <v>0</v>
      </c>
      <c r="AD91" s="5"/>
      <c r="AE91" s="68">
        <v>0</v>
      </c>
      <c r="AF91" s="50">
        <f>AE91/AE93</f>
        <v>0</v>
      </c>
      <c r="AG91" s="5"/>
      <c r="AH91" s="47">
        <v>0</v>
      </c>
      <c r="AI91" s="48">
        <f>AH91/AH93</f>
        <v>0</v>
      </c>
    </row>
    <row r="92" spans="1:35" ht="15.75" x14ac:dyDescent="0.25">
      <c r="A92" s="46"/>
      <c r="B92" s="1"/>
      <c r="C92" s="70" t="s">
        <v>29</v>
      </c>
      <c r="D92" s="47">
        <v>7</v>
      </c>
      <c r="E92" s="48">
        <f>D92/D93</f>
        <v>1.9498607242339833E-2</v>
      </c>
      <c r="F92" s="58"/>
      <c r="G92" s="68">
        <v>2</v>
      </c>
      <c r="H92" s="50">
        <f>G92/G93</f>
        <v>2.6666666666666668E-2</v>
      </c>
      <c r="I92" s="58"/>
      <c r="J92" s="47">
        <v>0</v>
      </c>
      <c r="K92" s="48">
        <f>J92/J93</f>
        <v>0</v>
      </c>
      <c r="L92" s="58"/>
      <c r="M92" s="68">
        <v>1</v>
      </c>
      <c r="N92" s="50">
        <f>M92/M93</f>
        <v>1.4492753623188406E-2</v>
      </c>
      <c r="O92" s="58"/>
      <c r="P92" s="69">
        <v>3</v>
      </c>
      <c r="Q92" s="53">
        <f>P92/P93</f>
        <v>3.2967032967032968E-2</v>
      </c>
      <c r="R92" s="5"/>
      <c r="S92" s="68">
        <v>1</v>
      </c>
      <c r="T92" s="50">
        <f>S92/S93</f>
        <v>4.7619047619047616E-2</v>
      </c>
      <c r="U92" s="5"/>
      <c r="V92" s="47">
        <v>0</v>
      </c>
      <c r="W92" s="48">
        <f>V92/V93</f>
        <v>0</v>
      </c>
      <c r="X92" s="5"/>
      <c r="Y92" s="68">
        <v>0</v>
      </c>
      <c r="Z92" s="50">
        <f>Y92/Y93</f>
        <v>0</v>
      </c>
      <c r="AA92" s="5"/>
      <c r="AB92" s="69">
        <v>0</v>
      </c>
      <c r="AC92" s="53">
        <f>AB92/AB93</f>
        <v>0</v>
      </c>
      <c r="AD92" s="5"/>
      <c r="AE92" s="68">
        <v>0</v>
      </c>
      <c r="AF92" s="50">
        <f>AE92/AE93</f>
        <v>0</v>
      </c>
      <c r="AG92" s="5"/>
      <c r="AH92" s="47">
        <v>0</v>
      </c>
      <c r="AI92" s="48">
        <f>AH92/AH93</f>
        <v>0</v>
      </c>
    </row>
    <row r="93" spans="1:35" ht="15.75" x14ac:dyDescent="0.25">
      <c r="A93" s="79"/>
      <c r="B93" s="1"/>
      <c r="C93" s="55" t="s">
        <v>22</v>
      </c>
      <c r="D93" s="56">
        <f>SUM(D88:D92)</f>
        <v>359</v>
      </c>
      <c r="E93" s="57">
        <f>SUM(E88:E92)</f>
        <v>1</v>
      </c>
      <c r="F93" s="6"/>
      <c r="G93" s="59">
        <f>SUM(G88:G92)</f>
        <v>75</v>
      </c>
      <c r="H93" s="71">
        <f>G93/G93</f>
        <v>1</v>
      </c>
      <c r="I93" s="6"/>
      <c r="J93" s="56">
        <f>SUM(J88:J92)</f>
        <v>15</v>
      </c>
      <c r="K93" s="57">
        <f>J93/J93</f>
        <v>1</v>
      </c>
      <c r="L93" s="6"/>
      <c r="M93" s="59">
        <f>SUM(M88:M92)</f>
        <v>69</v>
      </c>
      <c r="N93" s="71">
        <f>M93/M93</f>
        <v>1</v>
      </c>
      <c r="O93" s="6"/>
      <c r="P93" s="62">
        <f>SUM(P88:P92)</f>
        <v>91</v>
      </c>
      <c r="Q93" s="72">
        <f>P93/P93</f>
        <v>1</v>
      </c>
      <c r="R93" s="5"/>
      <c r="S93" s="59">
        <f>SUM(S88:S92)</f>
        <v>21</v>
      </c>
      <c r="T93" s="71">
        <f>S93/S93</f>
        <v>1</v>
      </c>
      <c r="U93" s="5"/>
      <c r="V93" s="56">
        <f>SUM(V88:V92)</f>
        <v>19</v>
      </c>
      <c r="W93" s="57">
        <f>V93/V93</f>
        <v>1</v>
      </c>
      <c r="X93" s="5"/>
      <c r="Y93" s="59">
        <f>SUM(Y88:Y92)</f>
        <v>41</v>
      </c>
      <c r="Z93" s="71">
        <f>Y93/Y93</f>
        <v>1</v>
      </c>
      <c r="AA93" s="5"/>
      <c r="AB93" s="62">
        <f>SUM(AB88:AB92)</f>
        <v>14</v>
      </c>
      <c r="AC93" s="72">
        <f>AB93/AB93</f>
        <v>1</v>
      </c>
      <c r="AD93" s="5"/>
      <c r="AE93" s="59">
        <f>SUM(AE88:AE92)</f>
        <v>10</v>
      </c>
      <c r="AF93" s="71">
        <f>AE93/AE93</f>
        <v>1</v>
      </c>
      <c r="AG93" s="5"/>
      <c r="AH93" s="56">
        <f>SUM(AH88:AH92)</f>
        <v>3</v>
      </c>
      <c r="AI93" s="57">
        <f>AH93/AH93</f>
        <v>1</v>
      </c>
    </row>
    <row r="94" spans="1:35" ht="15.75" x14ac:dyDescent="0.25">
      <c r="A94" s="82"/>
      <c r="B94" s="1"/>
      <c r="C94" s="70"/>
      <c r="D94" s="47"/>
      <c r="E94" s="48"/>
      <c r="F94" s="6"/>
      <c r="G94" s="49"/>
      <c r="H94" s="50"/>
      <c r="I94" s="6"/>
      <c r="J94" s="51"/>
      <c r="K94" s="48"/>
      <c r="L94" s="6"/>
      <c r="M94" s="49"/>
      <c r="N94" s="50"/>
      <c r="O94" s="6"/>
      <c r="P94" s="52"/>
      <c r="Q94" s="53"/>
      <c r="R94" s="5"/>
      <c r="S94" s="49"/>
      <c r="T94" s="50"/>
      <c r="U94" s="5"/>
      <c r="V94" s="51"/>
      <c r="W94" s="48"/>
      <c r="X94" s="5"/>
      <c r="Y94" s="49"/>
      <c r="Z94" s="50"/>
      <c r="AA94" s="5"/>
      <c r="AB94" s="52"/>
      <c r="AC94" s="53"/>
      <c r="AD94" s="5"/>
      <c r="AE94" s="49"/>
      <c r="AF94" s="50"/>
      <c r="AG94" s="5"/>
      <c r="AH94" s="51"/>
      <c r="AI94" s="48"/>
    </row>
    <row r="95" spans="1:35" ht="15.75" x14ac:dyDescent="0.25">
      <c r="A95" s="81" t="s">
        <v>41</v>
      </c>
      <c r="B95" s="77"/>
      <c r="C95" s="78" t="s">
        <v>25</v>
      </c>
      <c r="D95" s="47">
        <v>153</v>
      </c>
      <c r="E95" s="48">
        <f>D95/D100</f>
        <v>0.42618384401114207</v>
      </c>
      <c r="F95" s="6"/>
      <c r="G95" s="68">
        <v>32</v>
      </c>
      <c r="H95" s="50">
        <f>G95/G100</f>
        <v>0.42666666666666669</v>
      </c>
      <c r="I95" s="6"/>
      <c r="J95" s="47">
        <v>4</v>
      </c>
      <c r="K95" s="48">
        <f>J95/J100</f>
        <v>0.26666666666666666</v>
      </c>
      <c r="L95" s="6"/>
      <c r="M95" s="68">
        <v>30</v>
      </c>
      <c r="N95" s="50">
        <f>M95/M100</f>
        <v>0.43478260869565216</v>
      </c>
      <c r="O95" s="6"/>
      <c r="P95" s="69">
        <v>38</v>
      </c>
      <c r="Q95" s="53">
        <f>P95/P100</f>
        <v>0.4175824175824176</v>
      </c>
      <c r="R95" s="5"/>
      <c r="S95" s="68">
        <v>10</v>
      </c>
      <c r="T95" s="50">
        <f>S95/S100</f>
        <v>0.47619047619047616</v>
      </c>
      <c r="U95" s="5"/>
      <c r="V95" s="47">
        <v>6</v>
      </c>
      <c r="W95" s="48">
        <f>V95/V100</f>
        <v>0.31578947368421051</v>
      </c>
      <c r="X95" s="5"/>
      <c r="Y95" s="68">
        <v>17</v>
      </c>
      <c r="Z95" s="50">
        <f>Y95/Y100</f>
        <v>0.41463414634146339</v>
      </c>
      <c r="AA95" s="5"/>
      <c r="AB95" s="69">
        <v>7</v>
      </c>
      <c r="AC95" s="53">
        <f>AB95/AB100</f>
        <v>0.5</v>
      </c>
      <c r="AD95" s="5"/>
      <c r="AE95" s="68">
        <v>7</v>
      </c>
      <c r="AF95" s="50">
        <f>AE95/AE100</f>
        <v>0.7</v>
      </c>
      <c r="AG95" s="5"/>
      <c r="AH95" s="47">
        <v>1</v>
      </c>
      <c r="AI95" s="48">
        <f>AH95/AH100</f>
        <v>0.33333333333333331</v>
      </c>
    </row>
    <row r="96" spans="1:35" ht="15.75" x14ac:dyDescent="0.25">
      <c r="A96" s="82"/>
      <c r="B96" s="1"/>
      <c r="C96" s="70" t="s">
        <v>26</v>
      </c>
      <c r="D96" s="47">
        <v>119</v>
      </c>
      <c r="E96" s="48">
        <f>D96/D100</f>
        <v>0.33147632311977715</v>
      </c>
      <c r="F96" s="58"/>
      <c r="G96" s="68">
        <v>26</v>
      </c>
      <c r="H96" s="50">
        <f>G96/G100</f>
        <v>0.34666666666666668</v>
      </c>
      <c r="I96" s="58"/>
      <c r="J96" s="47">
        <v>7</v>
      </c>
      <c r="K96" s="48">
        <f>J96/J100</f>
        <v>0.46666666666666667</v>
      </c>
      <c r="L96" s="58"/>
      <c r="M96" s="68">
        <v>21</v>
      </c>
      <c r="N96" s="50">
        <f>M96/M100</f>
        <v>0.30434782608695654</v>
      </c>
      <c r="O96" s="58"/>
      <c r="P96" s="69">
        <v>28</v>
      </c>
      <c r="Q96" s="53">
        <f>P96/P100</f>
        <v>0.30769230769230771</v>
      </c>
      <c r="R96" s="5"/>
      <c r="S96" s="68">
        <v>5</v>
      </c>
      <c r="T96" s="50">
        <f>S96/S100</f>
        <v>0.23809523809523808</v>
      </c>
      <c r="U96" s="5"/>
      <c r="V96" s="47">
        <v>8</v>
      </c>
      <c r="W96" s="48">
        <f>V96/V100</f>
        <v>0.42105263157894735</v>
      </c>
      <c r="X96" s="5"/>
      <c r="Y96" s="68">
        <v>18</v>
      </c>
      <c r="Z96" s="50">
        <f>Y96/Y100</f>
        <v>0.43902439024390244</v>
      </c>
      <c r="AA96" s="5"/>
      <c r="AB96" s="69">
        <v>2</v>
      </c>
      <c r="AC96" s="53">
        <f>AB96/AB100</f>
        <v>0.14285714285714285</v>
      </c>
      <c r="AD96" s="5"/>
      <c r="AE96" s="68">
        <v>3</v>
      </c>
      <c r="AF96" s="50">
        <f>AE96/AE100</f>
        <v>0.3</v>
      </c>
      <c r="AG96" s="5"/>
      <c r="AH96" s="47">
        <v>1</v>
      </c>
      <c r="AI96" s="48">
        <f>AH96/AH100</f>
        <v>0.33333333333333331</v>
      </c>
    </row>
    <row r="97" spans="1:35" ht="15.75" x14ac:dyDescent="0.25">
      <c r="A97" s="82"/>
      <c r="B97" s="1"/>
      <c r="C97" s="70" t="s">
        <v>27</v>
      </c>
      <c r="D97" s="47">
        <v>52</v>
      </c>
      <c r="E97" s="48">
        <f>D97/D100</f>
        <v>0.14484679665738162</v>
      </c>
      <c r="F97" s="6"/>
      <c r="G97" s="68">
        <v>8</v>
      </c>
      <c r="H97" s="50">
        <f>G97/G100</f>
        <v>0.10666666666666667</v>
      </c>
      <c r="I97" s="6"/>
      <c r="J97" s="47">
        <v>4</v>
      </c>
      <c r="K97" s="48">
        <f>J97/J100</f>
        <v>0.26666666666666666</v>
      </c>
      <c r="L97" s="6"/>
      <c r="M97" s="68">
        <v>9</v>
      </c>
      <c r="N97" s="50">
        <f>M97/M100</f>
        <v>0.13043478260869565</v>
      </c>
      <c r="O97" s="6"/>
      <c r="P97" s="69">
        <v>16</v>
      </c>
      <c r="Q97" s="53">
        <f>P97/P100</f>
        <v>0.17582417582417584</v>
      </c>
      <c r="R97" s="5"/>
      <c r="S97" s="68">
        <v>3</v>
      </c>
      <c r="T97" s="50">
        <f>S97/S100</f>
        <v>0.14285714285714285</v>
      </c>
      <c r="U97" s="5"/>
      <c r="V97" s="47">
        <v>2</v>
      </c>
      <c r="W97" s="48">
        <f>V97/V100</f>
        <v>0.10526315789473684</v>
      </c>
      <c r="X97" s="5"/>
      <c r="Y97" s="68">
        <v>4</v>
      </c>
      <c r="Z97" s="50">
        <f>Y97/Y100</f>
        <v>9.7560975609756101E-2</v>
      </c>
      <c r="AA97" s="5"/>
      <c r="AB97" s="69">
        <v>5</v>
      </c>
      <c r="AC97" s="53">
        <f>AB97/AB100</f>
        <v>0.35714285714285715</v>
      </c>
      <c r="AD97" s="5"/>
      <c r="AE97" s="68">
        <v>0</v>
      </c>
      <c r="AF97" s="50">
        <f>AE97/AE100</f>
        <v>0</v>
      </c>
      <c r="AG97" s="5"/>
      <c r="AH97" s="47">
        <v>1</v>
      </c>
      <c r="AI97" s="48">
        <f>AH97/AH100</f>
        <v>0.33333333333333331</v>
      </c>
    </row>
    <row r="98" spans="1:35" ht="15.75" x14ac:dyDescent="0.25">
      <c r="A98" s="46"/>
      <c r="B98" s="1"/>
      <c r="C98" s="70" t="s">
        <v>28</v>
      </c>
      <c r="D98" s="47">
        <v>24</v>
      </c>
      <c r="E98" s="48">
        <f>D98/D100</f>
        <v>6.6852367688022288E-2</v>
      </c>
      <c r="F98" s="6"/>
      <c r="G98" s="68">
        <v>4</v>
      </c>
      <c r="H98" s="50">
        <f>G98/G100</f>
        <v>5.3333333333333337E-2</v>
      </c>
      <c r="I98" s="6"/>
      <c r="J98" s="47">
        <v>0</v>
      </c>
      <c r="K98" s="48">
        <f>J98/J100</f>
        <v>0</v>
      </c>
      <c r="L98" s="6"/>
      <c r="M98" s="68">
        <v>9</v>
      </c>
      <c r="N98" s="50">
        <f>M98/M100</f>
        <v>0.13043478260869565</v>
      </c>
      <c r="O98" s="6"/>
      <c r="P98" s="69">
        <v>6</v>
      </c>
      <c r="Q98" s="53">
        <f>P98/P100</f>
        <v>6.5934065934065936E-2</v>
      </c>
      <c r="R98" s="5"/>
      <c r="S98" s="68">
        <v>0</v>
      </c>
      <c r="T98" s="50">
        <f>S98/S100</f>
        <v>0</v>
      </c>
      <c r="U98" s="5"/>
      <c r="V98" s="47">
        <v>3</v>
      </c>
      <c r="W98" s="48">
        <f>V98/V100</f>
        <v>0.15789473684210525</v>
      </c>
      <c r="X98" s="5"/>
      <c r="Y98" s="68">
        <v>2</v>
      </c>
      <c r="Z98" s="50">
        <f>Y98/Y100</f>
        <v>4.878048780487805E-2</v>
      </c>
      <c r="AA98" s="5"/>
      <c r="AB98" s="69">
        <v>0</v>
      </c>
      <c r="AC98" s="53">
        <f>AB98/AB100</f>
        <v>0</v>
      </c>
      <c r="AD98" s="5"/>
      <c r="AE98" s="68">
        <v>0</v>
      </c>
      <c r="AF98" s="50">
        <f>AE98/AE100</f>
        <v>0</v>
      </c>
      <c r="AG98" s="5"/>
      <c r="AH98" s="47">
        <v>0</v>
      </c>
      <c r="AI98" s="48">
        <f>AH98/AH100</f>
        <v>0</v>
      </c>
    </row>
    <row r="99" spans="1:35" ht="15.75" x14ac:dyDescent="0.25">
      <c r="A99" s="79"/>
      <c r="B99" s="1"/>
      <c r="C99" s="70" t="s">
        <v>29</v>
      </c>
      <c r="D99" s="47">
        <v>11</v>
      </c>
      <c r="E99" s="48">
        <f>D99/D100</f>
        <v>3.0640668523676879E-2</v>
      </c>
      <c r="F99" s="6"/>
      <c r="G99" s="68">
        <v>5</v>
      </c>
      <c r="H99" s="50">
        <f>G99/G100</f>
        <v>6.6666666666666666E-2</v>
      </c>
      <c r="I99" s="6"/>
      <c r="J99" s="47">
        <v>0</v>
      </c>
      <c r="K99" s="48">
        <f>J99/J100</f>
        <v>0</v>
      </c>
      <c r="L99" s="6"/>
      <c r="M99" s="68">
        <v>0</v>
      </c>
      <c r="N99" s="50">
        <f>M99/M100</f>
        <v>0</v>
      </c>
      <c r="O99" s="6"/>
      <c r="P99" s="69">
        <v>3</v>
      </c>
      <c r="Q99" s="53">
        <f>P99/P100</f>
        <v>3.2967032967032968E-2</v>
      </c>
      <c r="R99" s="5"/>
      <c r="S99" s="68">
        <v>3</v>
      </c>
      <c r="T99" s="50">
        <f>S99/S100</f>
        <v>0.14285714285714285</v>
      </c>
      <c r="U99" s="5"/>
      <c r="V99" s="47">
        <v>0</v>
      </c>
      <c r="W99" s="48">
        <f>V99/V100</f>
        <v>0</v>
      </c>
      <c r="X99" s="5"/>
      <c r="Y99" s="68">
        <v>0</v>
      </c>
      <c r="Z99" s="50">
        <f>Y99/Y100</f>
        <v>0</v>
      </c>
      <c r="AA99" s="5"/>
      <c r="AB99" s="69">
        <v>0</v>
      </c>
      <c r="AC99" s="53">
        <f>AB99/AB100</f>
        <v>0</v>
      </c>
      <c r="AD99" s="5"/>
      <c r="AE99" s="68">
        <v>0</v>
      </c>
      <c r="AF99" s="50">
        <f>AE99/AE100</f>
        <v>0</v>
      </c>
      <c r="AG99" s="5"/>
      <c r="AH99" s="47">
        <v>0</v>
      </c>
      <c r="AI99" s="48">
        <f>AH99/AH100</f>
        <v>0</v>
      </c>
    </row>
    <row r="100" spans="1:35" ht="15.75" x14ac:dyDescent="0.25">
      <c r="A100" s="82"/>
      <c r="B100" s="1"/>
      <c r="C100" s="55" t="s">
        <v>22</v>
      </c>
      <c r="D100" s="56">
        <f>SUM(D95:D99)</f>
        <v>359</v>
      </c>
      <c r="E100" s="57">
        <f>SUM(E95:E99)</f>
        <v>1</v>
      </c>
      <c r="F100" s="6"/>
      <c r="G100" s="59">
        <f>SUM(G95:G99)</f>
        <v>75</v>
      </c>
      <c r="H100" s="71">
        <f>G100/G100</f>
        <v>1</v>
      </c>
      <c r="I100" s="6"/>
      <c r="J100" s="56">
        <f>SUM(J95:J99)</f>
        <v>15</v>
      </c>
      <c r="K100" s="57">
        <f>J100/J100</f>
        <v>1</v>
      </c>
      <c r="L100" s="6"/>
      <c r="M100" s="59">
        <f>SUM(M95:M99)</f>
        <v>69</v>
      </c>
      <c r="N100" s="71">
        <f>M100/M100</f>
        <v>1</v>
      </c>
      <c r="O100" s="6"/>
      <c r="P100" s="62">
        <f>SUM(P95:P99)</f>
        <v>91</v>
      </c>
      <c r="Q100" s="72">
        <f>P100/P100</f>
        <v>1</v>
      </c>
      <c r="R100" s="5"/>
      <c r="S100" s="59">
        <f>SUM(S95:S99)</f>
        <v>21</v>
      </c>
      <c r="T100" s="71">
        <f>S100/S100</f>
        <v>1</v>
      </c>
      <c r="U100" s="5"/>
      <c r="V100" s="56">
        <f>SUM(V95:V99)</f>
        <v>19</v>
      </c>
      <c r="W100" s="57">
        <f>V100/V100</f>
        <v>1</v>
      </c>
      <c r="X100" s="5"/>
      <c r="Y100" s="59">
        <f>SUM(Y95:Y99)</f>
        <v>41</v>
      </c>
      <c r="Z100" s="71">
        <f>Y100/Y100</f>
        <v>1</v>
      </c>
      <c r="AA100" s="5"/>
      <c r="AB100" s="62">
        <f>SUM(AB95:AB99)</f>
        <v>14</v>
      </c>
      <c r="AC100" s="72">
        <f>AB100/AB100</f>
        <v>1</v>
      </c>
      <c r="AD100" s="5"/>
      <c r="AE100" s="59">
        <f>SUM(AE95:AE99)</f>
        <v>10</v>
      </c>
      <c r="AF100" s="71">
        <f>AE100/AE100</f>
        <v>1</v>
      </c>
      <c r="AG100" s="5"/>
      <c r="AH100" s="56">
        <f>SUM(AH95:AH99)</f>
        <v>3</v>
      </c>
      <c r="AI100" s="57">
        <f>AH100/AH100</f>
        <v>1</v>
      </c>
    </row>
    <row r="101" spans="1:35" ht="15.75" x14ac:dyDescent="0.25">
      <c r="A101" s="82"/>
      <c r="B101" s="1"/>
      <c r="C101" s="2"/>
      <c r="D101" s="47"/>
      <c r="E101" s="48"/>
      <c r="F101" s="6"/>
      <c r="G101" s="88"/>
      <c r="H101" s="50"/>
      <c r="I101" s="6"/>
      <c r="J101" s="89"/>
      <c r="K101" s="48"/>
      <c r="L101" s="6"/>
      <c r="M101" s="88"/>
      <c r="N101" s="50"/>
      <c r="O101" s="6"/>
      <c r="P101" s="90"/>
      <c r="Q101" s="53"/>
      <c r="R101" s="5"/>
      <c r="S101" s="88"/>
      <c r="T101" s="50"/>
      <c r="U101" s="5"/>
      <c r="V101" s="89"/>
      <c r="W101" s="48"/>
      <c r="X101" s="5"/>
      <c r="Y101" s="88"/>
      <c r="Z101" s="50"/>
      <c r="AA101" s="5"/>
      <c r="AB101" s="90"/>
      <c r="AC101" s="53"/>
      <c r="AD101" s="5"/>
      <c r="AE101" s="88"/>
      <c r="AF101" s="50"/>
      <c r="AG101" s="5"/>
      <c r="AH101" s="89"/>
      <c r="AI101" s="48"/>
    </row>
    <row r="102" spans="1:35" ht="31.5" x14ac:dyDescent="0.25">
      <c r="A102" s="76" t="s">
        <v>42</v>
      </c>
      <c r="B102" s="1"/>
      <c r="C102" s="67" t="s">
        <v>25</v>
      </c>
      <c r="D102" s="47">
        <v>139</v>
      </c>
      <c r="E102" s="48">
        <f>D102/D107</f>
        <v>0.38718662952646238</v>
      </c>
      <c r="F102" s="6"/>
      <c r="G102" s="68">
        <v>23</v>
      </c>
      <c r="H102" s="50">
        <f>G102/G107</f>
        <v>0.30666666666666664</v>
      </c>
      <c r="I102" s="6"/>
      <c r="J102" s="47">
        <v>6</v>
      </c>
      <c r="K102" s="48">
        <f>J102/J107</f>
        <v>0.4</v>
      </c>
      <c r="L102" s="6"/>
      <c r="M102" s="68">
        <v>26</v>
      </c>
      <c r="N102" s="50">
        <f>M102/M107</f>
        <v>0.37681159420289856</v>
      </c>
      <c r="O102" s="6"/>
      <c r="P102" s="69">
        <v>34</v>
      </c>
      <c r="Q102" s="53">
        <f>P102/P107</f>
        <v>0.37362637362637363</v>
      </c>
      <c r="R102" s="5"/>
      <c r="S102" s="68">
        <v>14</v>
      </c>
      <c r="T102" s="50">
        <f>S102/S107</f>
        <v>0.66666666666666663</v>
      </c>
      <c r="U102" s="5"/>
      <c r="V102" s="47">
        <v>4</v>
      </c>
      <c r="W102" s="48">
        <f>V102/V107</f>
        <v>0.21052631578947367</v>
      </c>
      <c r="X102" s="5"/>
      <c r="Y102" s="68">
        <v>20</v>
      </c>
      <c r="Z102" s="50">
        <f>Y102/Y107</f>
        <v>0.48780487804878048</v>
      </c>
      <c r="AA102" s="5"/>
      <c r="AB102" s="69">
        <v>6</v>
      </c>
      <c r="AC102" s="53">
        <f>AB102/AB107</f>
        <v>0.42857142857142855</v>
      </c>
      <c r="AD102" s="5"/>
      <c r="AE102" s="68">
        <v>5</v>
      </c>
      <c r="AF102" s="50">
        <f>AE102/AE107</f>
        <v>0.5</v>
      </c>
      <c r="AG102" s="5"/>
      <c r="AH102" s="47">
        <v>0</v>
      </c>
      <c r="AI102" s="48">
        <f>AH102/AH107</f>
        <v>0</v>
      </c>
    </row>
    <row r="103" spans="1:35" ht="15.75" x14ac:dyDescent="0.25">
      <c r="A103" s="82"/>
      <c r="B103" s="1"/>
      <c r="C103" s="70" t="s">
        <v>26</v>
      </c>
      <c r="D103" s="47">
        <v>146</v>
      </c>
      <c r="E103" s="48">
        <f>D103/D107</f>
        <v>0.40668523676880225</v>
      </c>
      <c r="F103" s="6"/>
      <c r="G103" s="68">
        <v>30</v>
      </c>
      <c r="H103" s="50">
        <f>G103/G107</f>
        <v>0.4</v>
      </c>
      <c r="I103" s="6"/>
      <c r="J103" s="47">
        <v>5</v>
      </c>
      <c r="K103" s="48">
        <f>J103/J107</f>
        <v>0.33333333333333331</v>
      </c>
      <c r="L103" s="6"/>
      <c r="M103" s="68">
        <v>29</v>
      </c>
      <c r="N103" s="50">
        <f>M103/M107</f>
        <v>0.42028985507246375</v>
      </c>
      <c r="O103" s="6"/>
      <c r="P103" s="69">
        <v>33</v>
      </c>
      <c r="Q103" s="53">
        <f>P103/P107</f>
        <v>0.36263736263736263</v>
      </c>
      <c r="R103" s="5"/>
      <c r="S103" s="68">
        <v>6</v>
      </c>
      <c r="T103" s="50">
        <f>S103/S107</f>
        <v>0.2857142857142857</v>
      </c>
      <c r="U103" s="5"/>
      <c r="V103" s="47">
        <v>8</v>
      </c>
      <c r="W103" s="48">
        <f>V103/V107</f>
        <v>0.42105263157894735</v>
      </c>
      <c r="X103" s="5"/>
      <c r="Y103" s="68">
        <v>20</v>
      </c>
      <c r="Z103" s="50">
        <f>Y103/Y107</f>
        <v>0.48780487804878048</v>
      </c>
      <c r="AA103" s="5"/>
      <c r="AB103" s="69">
        <v>8</v>
      </c>
      <c r="AC103" s="53">
        <f>AB103/AB107</f>
        <v>0.5714285714285714</v>
      </c>
      <c r="AD103" s="5"/>
      <c r="AE103" s="68">
        <v>5</v>
      </c>
      <c r="AF103" s="50">
        <f>AE103/AE107</f>
        <v>0.5</v>
      </c>
      <c r="AG103" s="5"/>
      <c r="AH103" s="47">
        <v>2</v>
      </c>
      <c r="AI103" s="48">
        <f>AH103/AH107</f>
        <v>0.66666666666666663</v>
      </c>
    </row>
    <row r="104" spans="1:35" ht="15.75" x14ac:dyDescent="0.25">
      <c r="A104" s="46"/>
      <c r="B104" s="1"/>
      <c r="C104" s="70" t="s">
        <v>27</v>
      </c>
      <c r="D104" s="47">
        <v>40</v>
      </c>
      <c r="E104" s="48">
        <f>D104/D107</f>
        <v>0.11142061281337047</v>
      </c>
      <c r="F104" s="58"/>
      <c r="G104" s="68">
        <v>12</v>
      </c>
      <c r="H104" s="50">
        <f>G104/G107</f>
        <v>0.16</v>
      </c>
      <c r="I104" s="58"/>
      <c r="J104" s="47">
        <v>1</v>
      </c>
      <c r="K104" s="48">
        <f>J104/J107</f>
        <v>6.6666666666666666E-2</v>
      </c>
      <c r="L104" s="58"/>
      <c r="M104" s="68">
        <v>8</v>
      </c>
      <c r="N104" s="50">
        <f>M104/M107</f>
        <v>0.11594202898550725</v>
      </c>
      <c r="O104" s="58"/>
      <c r="P104" s="69">
        <v>13</v>
      </c>
      <c r="Q104" s="53">
        <f>P104/P107</f>
        <v>0.14285714285714285</v>
      </c>
      <c r="R104" s="5"/>
      <c r="S104" s="68">
        <v>1</v>
      </c>
      <c r="T104" s="50">
        <f>S104/S107</f>
        <v>4.7619047619047616E-2</v>
      </c>
      <c r="U104" s="5"/>
      <c r="V104" s="47">
        <v>3</v>
      </c>
      <c r="W104" s="48">
        <f>V104/V107</f>
        <v>0.15789473684210525</v>
      </c>
      <c r="X104" s="5"/>
      <c r="Y104" s="68">
        <v>1</v>
      </c>
      <c r="Z104" s="50">
        <f>Y104/Y107</f>
        <v>2.4390243902439025E-2</v>
      </c>
      <c r="AA104" s="5"/>
      <c r="AB104" s="69">
        <v>0</v>
      </c>
      <c r="AC104" s="53">
        <f>AB104/AB107</f>
        <v>0</v>
      </c>
      <c r="AD104" s="5"/>
      <c r="AE104" s="68">
        <v>0</v>
      </c>
      <c r="AF104" s="50">
        <f>AE104/AE107</f>
        <v>0</v>
      </c>
      <c r="AG104" s="5"/>
      <c r="AH104" s="47">
        <v>1</v>
      </c>
      <c r="AI104" s="48">
        <f>AH104/AH107</f>
        <v>0.33333333333333331</v>
      </c>
    </row>
    <row r="105" spans="1:35" ht="15.75" x14ac:dyDescent="0.25">
      <c r="A105" s="65"/>
      <c r="B105" s="1"/>
      <c r="C105" s="70" t="s">
        <v>28</v>
      </c>
      <c r="D105" s="47">
        <v>28</v>
      </c>
      <c r="E105" s="48">
        <f>D105/D107</f>
        <v>7.7994428969359333E-2</v>
      </c>
      <c r="F105" s="6"/>
      <c r="G105" s="68">
        <v>6</v>
      </c>
      <c r="H105" s="50">
        <f>G105/G107</f>
        <v>0.08</v>
      </c>
      <c r="I105" s="6"/>
      <c r="J105" s="47">
        <v>3</v>
      </c>
      <c r="K105" s="48">
        <f>J105/J107</f>
        <v>0.2</v>
      </c>
      <c r="L105" s="6"/>
      <c r="M105" s="68">
        <v>6</v>
      </c>
      <c r="N105" s="50">
        <f>M105/M107</f>
        <v>8.6956521739130432E-2</v>
      </c>
      <c r="O105" s="6"/>
      <c r="P105" s="69">
        <v>9</v>
      </c>
      <c r="Q105" s="53">
        <f>P105/P107</f>
        <v>9.8901098901098897E-2</v>
      </c>
      <c r="R105" s="5"/>
      <c r="S105" s="68">
        <v>0</v>
      </c>
      <c r="T105" s="50">
        <f>S105/S107</f>
        <v>0</v>
      </c>
      <c r="U105" s="5"/>
      <c r="V105" s="47">
        <v>4</v>
      </c>
      <c r="W105" s="48">
        <f>V105/V107</f>
        <v>0.21052631578947367</v>
      </c>
      <c r="X105" s="5"/>
      <c r="Y105" s="68">
        <v>0</v>
      </c>
      <c r="Z105" s="50">
        <f>Y105/Y107</f>
        <v>0</v>
      </c>
      <c r="AA105" s="5"/>
      <c r="AB105" s="69">
        <v>0</v>
      </c>
      <c r="AC105" s="53">
        <f>AB105/AB107</f>
        <v>0</v>
      </c>
      <c r="AD105" s="5"/>
      <c r="AE105" s="68">
        <v>0</v>
      </c>
      <c r="AF105" s="50">
        <f>AE105/AE107</f>
        <v>0</v>
      </c>
      <c r="AG105" s="5"/>
      <c r="AH105" s="47">
        <v>0</v>
      </c>
      <c r="AI105" s="48">
        <f>AH105/AH107</f>
        <v>0</v>
      </c>
    </row>
    <row r="106" spans="1:35" ht="15.75" x14ac:dyDescent="0.25">
      <c r="A106" s="1"/>
      <c r="B106" s="1"/>
      <c r="C106" s="70" t="s">
        <v>29</v>
      </c>
      <c r="D106" s="47">
        <v>6</v>
      </c>
      <c r="E106" s="48">
        <f>D106/D107</f>
        <v>1.6713091922005572E-2</v>
      </c>
      <c r="F106" s="6"/>
      <c r="G106" s="68">
        <v>4</v>
      </c>
      <c r="H106" s="50">
        <f>G106/G107</f>
        <v>5.3333333333333337E-2</v>
      </c>
      <c r="I106" s="6"/>
      <c r="J106" s="47">
        <v>0</v>
      </c>
      <c r="K106" s="48">
        <f>J106/J107</f>
        <v>0</v>
      </c>
      <c r="L106" s="6"/>
      <c r="M106" s="68">
        <v>0</v>
      </c>
      <c r="N106" s="50">
        <f>M106/M107</f>
        <v>0</v>
      </c>
      <c r="O106" s="6"/>
      <c r="P106" s="69">
        <v>2</v>
      </c>
      <c r="Q106" s="53">
        <f>P106/P107</f>
        <v>2.197802197802198E-2</v>
      </c>
      <c r="R106" s="5"/>
      <c r="S106" s="68">
        <v>0</v>
      </c>
      <c r="T106" s="50">
        <f>S106/S107</f>
        <v>0</v>
      </c>
      <c r="U106" s="5"/>
      <c r="V106" s="47">
        <v>0</v>
      </c>
      <c r="W106" s="48">
        <f>V106/V107</f>
        <v>0</v>
      </c>
      <c r="X106" s="5"/>
      <c r="Y106" s="68">
        <v>0</v>
      </c>
      <c r="Z106" s="50">
        <f>Y106/Y107</f>
        <v>0</v>
      </c>
      <c r="AA106" s="5"/>
      <c r="AB106" s="69">
        <v>0</v>
      </c>
      <c r="AC106" s="53">
        <f>AB106/AB107</f>
        <v>0</v>
      </c>
      <c r="AD106" s="5"/>
      <c r="AE106" s="68">
        <v>0</v>
      </c>
      <c r="AF106" s="50">
        <f>AE106/AE107</f>
        <v>0</v>
      </c>
      <c r="AG106" s="5"/>
      <c r="AH106" s="47">
        <v>0</v>
      </c>
      <c r="AI106" s="48">
        <f>AH106/AH107</f>
        <v>0</v>
      </c>
    </row>
    <row r="107" spans="1:35" ht="15.75" x14ac:dyDescent="0.25">
      <c r="A107" s="1"/>
      <c r="B107" s="1"/>
      <c r="C107" s="55" t="s">
        <v>22</v>
      </c>
      <c r="D107" s="56">
        <f>SUM(D102:D106)</f>
        <v>359</v>
      </c>
      <c r="E107" s="57">
        <f>SUM(E102:E106)</f>
        <v>1</v>
      </c>
      <c r="F107" s="6"/>
      <c r="G107" s="59">
        <f>SUM(G102:G106)</f>
        <v>75</v>
      </c>
      <c r="H107" s="71">
        <f>G107/G107</f>
        <v>1</v>
      </c>
      <c r="I107" s="6"/>
      <c r="J107" s="56">
        <f>SUM(J102:J106)</f>
        <v>15</v>
      </c>
      <c r="K107" s="57">
        <f>J107/J107</f>
        <v>1</v>
      </c>
      <c r="L107" s="6"/>
      <c r="M107" s="59">
        <f>SUM(M102:M106)</f>
        <v>69</v>
      </c>
      <c r="N107" s="71">
        <f>M107/M107</f>
        <v>1</v>
      </c>
      <c r="O107" s="6"/>
      <c r="P107" s="62">
        <f>SUM(P102:P106)</f>
        <v>91</v>
      </c>
      <c r="Q107" s="72">
        <f>P107/P107</f>
        <v>1</v>
      </c>
      <c r="R107" s="5"/>
      <c r="S107" s="59">
        <f>SUM(S102:S106)</f>
        <v>21</v>
      </c>
      <c r="T107" s="71">
        <f>S107/S107</f>
        <v>1</v>
      </c>
      <c r="U107" s="5"/>
      <c r="V107" s="56">
        <f>SUM(V102:V106)</f>
        <v>19</v>
      </c>
      <c r="W107" s="57">
        <f>V107/V107</f>
        <v>1</v>
      </c>
      <c r="X107" s="5"/>
      <c r="Y107" s="59">
        <f>SUM(Y102:Y106)</f>
        <v>41</v>
      </c>
      <c r="Z107" s="71">
        <f>Y107/Y107</f>
        <v>1</v>
      </c>
      <c r="AA107" s="5"/>
      <c r="AB107" s="62">
        <f>SUM(AB102:AB106)</f>
        <v>14</v>
      </c>
      <c r="AC107" s="72">
        <f>AB107/AB107</f>
        <v>1</v>
      </c>
      <c r="AD107" s="5"/>
      <c r="AE107" s="59">
        <f>SUM(AE102:AE106)</f>
        <v>10</v>
      </c>
      <c r="AF107" s="71">
        <f>AE107/AE107</f>
        <v>1</v>
      </c>
      <c r="AG107" s="5"/>
      <c r="AH107" s="56">
        <f>SUM(AH102:AH106)</f>
        <v>3</v>
      </c>
      <c r="AI107" s="57">
        <f>AH107/AH107</f>
        <v>1</v>
      </c>
    </row>
    <row r="108" spans="1:35" ht="15.75" x14ac:dyDescent="0.25">
      <c r="A108" s="1"/>
      <c r="B108" s="1"/>
      <c r="C108" s="2"/>
      <c r="D108" s="47"/>
      <c r="E108" s="48"/>
      <c r="F108" s="6"/>
      <c r="G108" s="88"/>
      <c r="H108" s="50"/>
      <c r="I108" s="6"/>
      <c r="J108" s="89"/>
      <c r="K108" s="48"/>
      <c r="L108" s="6"/>
      <c r="M108" s="88"/>
      <c r="N108" s="50"/>
      <c r="O108" s="6"/>
      <c r="P108" s="90"/>
      <c r="Q108" s="53"/>
      <c r="R108" s="5"/>
      <c r="S108" s="88"/>
      <c r="T108" s="50"/>
      <c r="U108" s="5"/>
      <c r="V108" s="89"/>
      <c r="W108" s="48"/>
      <c r="X108" s="5"/>
      <c r="Y108" s="88"/>
      <c r="Z108" s="50"/>
      <c r="AA108" s="5"/>
      <c r="AB108" s="90"/>
      <c r="AC108" s="53"/>
      <c r="AD108" s="5"/>
      <c r="AE108" s="88"/>
      <c r="AF108" s="50"/>
      <c r="AG108" s="5"/>
      <c r="AH108" s="89"/>
      <c r="AI108" s="48"/>
    </row>
    <row r="109" spans="1:35" ht="31.5" x14ac:dyDescent="0.25">
      <c r="A109" s="76" t="s">
        <v>43</v>
      </c>
      <c r="B109" s="1"/>
      <c r="C109" s="67" t="s">
        <v>25</v>
      </c>
      <c r="D109" s="47">
        <v>145</v>
      </c>
      <c r="E109" s="48">
        <f>D109/D114</f>
        <v>0.40389972144846797</v>
      </c>
      <c r="F109" s="6"/>
      <c r="G109" s="68">
        <v>31</v>
      </c>
      <c r="H109" s="50">
        <f>G109/G114</f>
        <v>0.41333333333333333</v>
      </c>
      <c r="I109" s="6"/>
      <c r="J109" s="47">
        <v>6</v>
      </c>
      <c r="K109" s="48">
        <f>J109/J114</f>
        <v>0.4</v>
      </c>
      <c r="L109" s="6"/>
      <c r="M109" s="68">
        <v>24</v>
      </c>
      <c r="N109" s="50">
        <f>M109/M114</f>
        <v>0.34782608695652173</v>
      </c>
      <c r="O109" s="6"/>
      <c r="P109" s="69">
        <v>33</v>
      </c>
      <c r="Q109" s="53">
        <f>P109/P114</f>
        <v>0.36263736263736263</v>
      </c>
      <c r="R109" s="5"/>
      <c r="S109" s="68">
        <v>13</v>
      </c>
      <c r="T109" s="50">
        <f>S109/S114</f>
        <v>0.61904761904761907</v>
      </c>
      <c r="U109" s="5"/>
      <c r="V109" s="47">
        <v>5</v>
      </c>
      <c r="W109" s="48">
        <f>V109/V114</f>
        <v>0.26315789473684209</v>
      </c>
      <c r="X109" s="5"/>
      <c r="Y109" s="68">
        <v>16</v>
      </c>
      <c r="Z109" s="50">
        <f>Y109/Y114</f>
        <v>0.3902439024390244</v>
      </c>
      <c r="AA109" s="5"/>
      <c r="AB109" s="69">
        <v>6</v>
      </c>
      <c r="AC109" s="53">
        <f>AB109/AB114</f>
        <v>0.42857142857142855</v>
      </c>
      <c r="AD109" s="5"/>
      <c r="AE109" s="68">
        <v>8</v>
      </c>
      <c r="AF109" s="50">
        <f>AE109/AE114</f>
        <v>0.8</v>
      </c>
      <c r="AG109" s="5"/>
      <c r="AH109" s="47">
        <v>2</v>
      </c>
      <c r="AI109" s="48">
        <f>AH109/AH114</f>
        <v>0.66666666666666663</v>
      </c>
    </row>
    <row r="110" spans="1:35" ht="15.75" x14ac:dyDescent="0.25">
      <c r="A110" s="1"/>
      <c r="B110" s="1"/>
      <c r="C110" s="70" t="s">
        <v>26</v>
      </c>
      <c r="D110" s="47">
        <v>150</v>
      </c>
      <c r="E110" s="48">
        <f>D110/D114</f>
        <v>0.4178272980501393</v>
      </c>
      <c r="F110" s="58"/>
      <c r="G110" s="68">
        <v>30</v>
      </c>
      <c r="H110" s="50">
        <f>G110/G114</f>
        <v>0.4</v>
      </c>
      <c r="I110" s="58"/>
      <c r="J110" s="47">
        <v>5</v>
      </c>
      <c r="K110" s="48">
        <f>J110/J114</f>
        <v>0.33333333333333331</v>
      </c>
      <c r="L110" s="58"/>
      <c r="M110" s="68">
        <v>30</v>
      </c>
      <c r="N110" s="50">
        <f>M110/M114</f>
        <v>0.43478260869565216</v>
      </c>
      <c r="O110" s="58"/>
      <c r="P110" s="69">
        <v>39</v>
      </c>
      <c r="Q110" s="53">
        <f>P110/P114</f>
        <v>0.42857142857142855</v>
      </c>
      <c r="R110" s="5"/>
      <c r="S110" s="68">
        <v>5</v>
      </c>
      <c r="T110" s="50">
        <f>S110/S114</f>
        <v>0.23809523809523808</v>
      </c>
      <c r="U110" s="5"/>
      <c r="V110" s="47">
        <v>10</v>
      </c>
      <c r="W110" s="48">
        <f>V110/V114</f>
        <v>0.52631578947368418</v>
      </c>
      <c r="X110" s="5"/>
      <c r="Y110" s="68">
        <v>23</v>
      </c>
      <c r="Z110" s="50">
        <f>Y110/Y114</f>
        <v>0.56097560975609762</v>
      </c>
      <c r="AA110" s="5"/>
      <c r="AB110" s="69">
        <v>6</v>
      </c>
      <c r="AC110" s="53">
        <f>AB110/AB114</f>
        <v>0.42857142857142855</v>
      </c>
      <c r="AD110" s="5"/>
      <c r="AE110" s="68">
        <v>2</v>
      </c>
      <c r="AF110" s="50">
        <f>AE110/AE114</f>
        <v>0.2</v>
      </c>
      <c r="AG110" s="5"/>
      <c r="AH110" s="47">
        <v>0</v>
      </c>
      <c r="AI110" s="48">
        <f>AH110/AH114</f>
        <v>0</v>
      </c>
    </row>
    <row r="111" spans="1:35" ht="15.75" x14ac:dyDescent="0.25">
      <c r="A111" s="46"/>
      <c r="B111" s="1"/>
      <c r="C111" s="70" t="s">
        <v>27</v>
      </c>
      <c r="D111" s="47">
        <v>36</v>
      </c>
      <c r="E111" s="48">
        <f>D111/D114</f>
        <v>0.10027855153203342</v>
      </c>
      <c r="F111" s="6"/>
      <c r="G111" s="68">
        <v>10</v>
      </c>
      <c r="H111" s="50">
        <f>G111/G114</f>
        <v>0.13333333333333333</v>
      </c>
      <c r="I111" s="6"/>
      <c r="J111" s="47">
        <v>2</v>
      </c>
      <c r="K111" s="48">
        <f>J111/J114</f>
        <v>0.13333333333333333</v>
      </c>
      <c r="L111" s="6"/>
      <c r="M111" s="68">
        <v>4</v>
      </c>
      <c r="N111" s="50">
        <f>M111/M114</f>
        <v>5.7971014492753624E-2</v>
      </c>
      <c r="O111" s="6"/>
      <c r="P111" s="69">
        <v>10</v>
      </c>
      <c r="Q111" s="53">
        <f>P111/P114</f>
        <v>0.10989010989010989</v>
      </c>
      <c r="R111" s="5"/>
      <c r="S111" s="68">
        <v>3</v>
      </c>
      <c r="T111" s="50">
        <f>S111/S114</f>
        <v>0.14285714285714285</v>
      </c>
      <c r="U111" s="5"/>
      <c r="V111" s="47">
        <v>3</v>
      </c>
      <c r="W111" s="48">
        <f>V111/V114</f>
        <v>0.15789473684210525</v>
      </c>
      <c r="X111" s="5"/>
      <c r="Y111" s="68">
        <v>2</v>
      </c>
      <c r="Z111" s="50">
        <f>Y111/Y114</f>
        <v>4.878048780487805E-2</v>
      </c>
      <c r="AA111" s="5"/>
      <c r="AB111" s="69">
        <v>1</v>
      </c>
      <c r="AC111" s="53">
        <f>AB111/AB114</f>
        <v>7.1428571428571425E-2</v>
      </c>
      <c r="AD111" s="5"/>
      <c r="AE111" s="68">
        <v>0</v>
      </c>
      <c r="AF111" s="50">
        <f>AE111/AE114</f>
        <v>0</v>
      </c>
      <c r="AG111" s="5"/>
      <c r="AH111" s="47">
        <v>1</v>
      </c>
      <c r="AI111" s="48">
        <f>AH111/AH114</f>
        <v>0.33333333333333331</v>
      </c>
    </row>
    <row r="112" spans="1:35" ht="15.75" x14ac:dyDescent="0.25">
      <c r="A112" s="46"/>
      <c r="B112" s="1"/>
      <c r="C112" s="70" t="s">
        <v>28</v>
      </c>
      <c r="D112" s="47">
        <v>19</v>
      </c>
      <c r="E112" s="48">
        <f>D112/D114</f>
        <v>5.2924791086350974E-2</v>
      </c>
      <c r="F112" s="6"/>
      <c r="G112" s="68">
        <v>2</v>
      </c>
      <c r="H112" s="50">
        <f>G112/G114</f>
        <v>2.6666666666666668E-2</v>
      </c>
      <c r="I112" s="6"/>
      <c r="J112" s="47">
        <v>2</v>
      </c>
      <c r="K112" s="48">
        <f>J112/J114</f>
        <v>0.13333333333333333</v>
      </c>
      <c r="L112" s="6"/>
      <c r="M112" s="68">
        <v>9</v>
      </c>
      <c r="N112" s="50">
        <f>M112/M114</f>
        <v>0.13043478260869565</v>
      </c>
      <c r="O112" s="6"/>
      <c r="P112" s="69">
        <v>5</v>
      </c>
      <c r="Q112" s="53">
        <f>P112/P114</f>
        <v>5.4945054945054944E-2</v>
      </c>
      <c r="R112" s="5"/>
      <c r="S112" s="68">
        <v>0</v>
      </c>
      <c r="T112" s="50">
        <f>S112/S114</f>
        <v>0</v>
      </c>
      <c r="U112" s="5"/>
      <c r="V112" s="47">
        <v>1</v>
      </c>
      <c r="W112" s="48">
        <f>V112/V114</f>
        <v>5.2631578947368418E-2</v>
      </c>
      <c r="X112" s="5"/>
      <c r="Y112" s="68">
        <v>0</v>
      </c>
      <c r="Z112" s="50">
        <f>Y112/Y114</f>
        <v>0</v>
      </c>
      <c r="AA112" s="5"/>
      <c r="AB112" s="69">
        <v>0</v>
      </c>
      <c r="AC112" s="53">
        <f>AB112/AB114</f>
        <v>0</v>
      </c>
      <c r="AD112" s="5"/>
      <c r="AE112" s="68">
        <v>0</v>
      </c>
      <c r="AF112" s="50">
        <f>AE112/AE114</f>
        <v>0</v>
      </c>
      <c r="AG112" s="5"/>
      <c r="AH112" s="47">
        <v>0</v>
      </c>
      <c r="AI112" s="48">
        <f>AH112/AH114</f>
        <v>0</v>
      </c>
    </row>
    <row r="113" spans="1:35" ht="15.75" x14ac:dyDescent="0.25">
      <c r="A113" s="65"/>
      <c r="B113" s="1"/>
      <c r="C113" s="70" t="s">
        <v>29</v>
      </c>
      <c r="D113" s="47">
        <v>9</v>
      </c>
      <c r="E113" s="48">
        <f>D113/D114</f>
        <v>2.5069637883008356E-2</v>
      </c>
      <c r="F113" s="6"/>
      <c r="G113" s="68">
        <v>2</v>
      </c>
      <c r="H113" s="50">
        <f>G113/G114</f>
        <v>2.6666666666666668E-2</v>
      </c>
      <c r="I113" s="6"/>
      <c r="J113" s="47">
        <v>0</v>
      </c>
      <c r="K113" s="48">
        <f>J113/J114</f>
        <v>0</v>
      </c>
      <c r="L113" s="6"/>
      <c r="M113" s="68">
        <v>2</v>
      </c>
      <c r="N113" s="50">
        <f>M113/M114</f>
        <v>2.8985507246376812E-2</v>
      </c>
      <c r="O113" s="6"/>
      <c r="P113" s="69">
        <v>4</v>
      </c>
      <c r="Q113" s="53">
        <f>P113/P114</f>
        <v>4.3956043956043959E-2</v>
      </c>
      <c r="R113" s="5"/>
      <c r="S113" s="68">
        <v>0</v>
      </c>
      <c r="T113" s="50">
        <f>S113/S114</f>
        <v>0</v>
      </c>
      <c r="U113" s="5"/>
      <c r="V113" s="47">
        <v>0</v>
      </c>
      <c r="W113" s="48">
        <f>V113/V114</f>
        <v>0</v>
      </c>
      <c r="X113" s="5"/>
      <c r="Y113" s="68">
        <v>0</v>
      </c>
      <c r="Z113" s="50">
        <f>Y113/Y114</f>
        <v>0</v>
      </c>
      <c r="AA113" s="5"/>
      <c r="AB113" s="69">
        <v>1</v>
      </c>
      <c r="AC113" s="53">
        <f>AB113/AB114</f>
        <v>7.1428571428571425E-2</v>
      </c>
      <c r="AD113" s="5"/>
      <c r="AE113" s="68">
        <v>0</v>
      </c>
      <c r="AF113" s="50">
        <f>AE113/AE114</f>
        <v>0</v>
      </c>
      <c r="AG113" s="5"/>
      <c r="AH113" s="47">
        <v>0</v>
      </c>
      <c r="AI113" s="48">
        <f>AH113/AH114</f>
        <v>0</v>
      </c>
    </row>
    <row r="114" spans="1:35" ht="15.75" x14ac:dyDescent="0.25">
      <c r="A114" s="1"/>
      <c r="B114" s="1"/>
      <c r="C114" s="55" t="s">
        <v>22</v>
      </c>
      <c r="D114" s="56">
        <f>SUM(D109:D113)</f>
        <v>359</v>
      </c>
      <c r="E114" s="57">
        <f>SUM(E109:E113)</f>
        <v>1</v>
      </c>
      <c r="F114" s="6"/>
      <c r="G114" s="59">
        <f>SUM(G109:G113)</f>
        <v>75</v>
      </c>
      <c r="H114" s="71">
        <f>G114/G114</f>
        <v>1</v>
      </c>
      <c r="I114" s="6"/>
      <c r="J114" s="56">
        <f>SUM(J109:J113)</f>
        <v>15</v>
      </c>
      <c r="K114" s="57">
        <f>J114/J114</f>
        <v>1</v>
      </c>
      <c r="L114" s="6"/>
      <c r="M114" s="59">
        <f>SUM(M109:M113)</f>
        <v>69</v>
      </c>
      <c r="N114" s="71">
        <f>M114/M114</f>
        <v>1</v>
      </c>
      <c r="O114" s="6"/>
      <c r="P114" s="62">
        <f>SUM(P109:P113)</f>
        <v>91</v>
      </c>
      <c r="Q114" s="72">
        <f>P114/P114</f>
        <v>1</v>
      </c>
      <c r="R114" s="5"/>
      <c r="S114" s="59">
        <f>SUM(S109:S113)</f>
        <v>21</v>
      </c>
      <c r="T114" s="71">
        <f>S114/S114</f>
        <v>1</v>
      </c>
      <c r="U114" s="5"/>
      <c r="V114" s="56">
        <f>SUM(V109:V113)</f>
        <v>19</v>
      </c>
      <c r="W114" s="57">
        <f>V114/V114</f>
        <v>1</v>
      </c>
      <c r="X114" s="5"/>
      <c r="Y114" s="59">
        <f>SUM(Y109:Y113)</f>
        <v>41</v>
      </c>
      <c r="Z114" s="71">
        <f>Y114/Y114</f>
        <v>1</v>
      </c>
      <c r="AA114" s="5"/>
      <c r="AB114" s="62">
        <f>SUM(AB109:AB113)</f>
        <v>14</v>
      </c>
      <c r="AC114" s="72">
        <f>AB114/AB114</f>
        <v>1</v>
      </c>
      <c r="AD114" s="5"/>
      <c r="AE114" s="59">
        <f>SUM(AE109:AE113)</f>
        <v>10</v>
      </c>
      <c r="AF114" s="71">
        <f>AE114/AE114</f>
        <v>1</v>
      </c>
      <c r="AG114" s="5"/>
      <c r="AH114" s="56">
        <f>SUM(AH109:AH113)</f>
        <v>3</v>
      </c>
      <c r="AI114" s="57">
        <f>AH114/AH114</f>
        <v>1</v>
      </c>
    </row>
    <row r="115" spans="1:35" ht="15.75" x14ac:dyDescent="0.25">
      <c r="A115" s="1"/>
      <c r="B115" s="1"/>
      <c r="C115" s="2"/>
      <c r="D115" s="47"/>
      <c r="E115" s="48"/>
      <c r="F115" s="6"/>
      <c r="G115" s="88"/>
      <c r="H115" s="50"/>
      <c r="I115" s="6"/>
      <c r="J115" s="89"/>
      <c r="K115" s="48"/>
      <c r="L115" s="6"/>
      <c r="M115" s="88"/>
      <c r="N115" s="50"/>
      <c r="O115" s="6"/>
      <c r="P115" s="90"/>
      <c r="Q115" s="53"/>
      <c r="R115" s="5"/>
      <c r="S115" s="88"/>
      <c r="T115" s="50"/>
      <c r="U115" s="5"/>
      <c r="V115" s="89"/>
      <c r="W115" s="48"/>
      <c r="X115" s="5"/>
      <c r="Y115" s="88"/>
      <c r="Z115" s="50"/>
      <c r="AA115" s="5"/>
      <c r="AB115" s="90"/>
      <c r="AC115" s="53"/>
      <c r="AD115" s="5"/>
      <c r="AE115" s="88"/>
      <c r="AF115" s="50"/>
      <c r="AG115" s="5"/>
      <c r="AH115" s="89"/>
      <c r="AI115" s="48"/>
    </row>
    <row r="116" spans="1:35" ht="31.5" x14ac:dyDescent="0.25">
      <c r="A116" s="76" t="s">
        <v>44</v>
      </c>
      <c r="B116" s="1"/>
      <c r="C116" s="67" t="s">
        <v>25</v>
      </c>
      <c r="D116" s="47">
        <v>136</v>
      </c>
      <c r="E116" s="48">
        <f>D116/D121</f>
        <v>0.37883008356545961</v>
      </c>
      <c r="F116" s="58"/>
      <c r="G116" s="68">
        <v>36</v>
      </c>
      <c r="H116" s="50">
        <f>G116/G121</f>
        <v>0.48</v>
      </c>
      <c r="I116" s="58"/>
      <c r="J116" s="47">
        <v>5</v>
      </c>
      <c r="K116" s="48">
        <f>J116/J121</f>
        <v>0.33333333333333331</v>
      </c>
      <c r="L116" s="58"/>
      <c r="M116" s="68">
        <v>27</v>
      </c>
      <c r="N116" s="50">
        <f>M116/M121</f>
        <v>0.39130434782608697</v>
      </c>
      <c r="O116" s="58"/>
      <c r="P116" s="69">
        <v>20</v>
      </c>
      <c r="Q116" s="53">
        <f>P116/P121</f>
        <v>0.21978021978021978</v>
      </c>
      <c r="R116" s="5"/>
      <c r="S116" s="68">
        <v>11</v>
      </c>
      <c r="T116" s="50">
        <f>S116/S121</f>
        <v>0.52380952380952384</v>
      </c>
      <c r="U116" s="5"/>
      <c r="V116" s="47">
        <v>8</v>
      </c>
      <c r="W116" s="48">
        <f>V116/V121</f>
        <v>0.42105263157894735</v>
      </c>
      <c r="X116" s="5"/>
      <c r="Y116" s="68">
        <v>16</v>
      </c>
      <c r="Z116" s="50">
        <f>Y116/Y121</f>
        <v>0.3902439024390244</v>
      </c>
      <c r="AA116" s="5"/>
      <c r="AB116" s="69">
        <v>3</v>
      </c>
      <c r="AC116" s="53">
        <f>AB116/AB121</f>
        <v>0.21428571428571427</v>
      </c>
      <c r="AD116" s="5"/>
      <c r="AE116" s="68">
        <v>7</v>
      </c>
      <c r="AF116" s="50">
        <f>AE116/AE121</f>
        <v>0.7</v>
      </c>
      <c r="AG116" s="5"/>
      <c r="AH116" s="47">
        <v>2</v>
      </c>
      <c r="AI116" s="48">
        <f>AH116/AH121</f>
        <v>0.66666666666666663</v>
      </c>
    </row>
    <row r="117" spans="1:35" ht="15.75" x14ac:dyDescent="0.25">
      <c r="A117" s="1"/>
      <c r="B117" s="1"/>
      <c r="C117" s="70" t="s">
        <v>26</v>
      </c>
      <c r="D117" s="47">
        <v>120</v>
      </c>
      <c r="E117" s="48">
        <f>D117/D121</f>
        <v>0.33426183844011143</v>
      </c>
      <c r="F117" s="6"/>
      <c r="G117" s="68">
        <v>30</v>
      </c>
      <c r="H117" s="50">
        <f>G117/G121</f>
        <v>0.4</v>
      </c>
      <c r="I117" s="6"/>
      <c r="J117" s="47">
        <v>6</v>
      </c>
      <c r="K117" s="48">
        <f>J117/J121</f>
        <v>0.4</v>
      </c>
      <c r="L117" s="6"/>
      <c r="M117" s="68">
        <v>18</v>
      </c>
      <c r="N117" s="50">
        <f>M117/M121</f>
        <v>0.2608695652173913</v>
      </c>
      <c r="O117" s="6"/>
      <c r="P117" s="69">
        <v>24</v>
      </c>
      <c r="Q117" s="53">
        <f>P117/P121</f>
        <v>0.26373626373626374</v>
      </c>
      <c r="R117" s="5"/>
      <c r="S117" s="68">
        <v>6</v>
      </c>
      <c r="T117" s="50">
        <f>S117/S121</f>
        <v>0.2857142857142857</v>
      </c>
      <c r="U117" s="5"/>
      <c r="V117" s="47">
        <v>9</v>
      </c>
      <c r="W117" s="48">
        <f>V117/V121</f>
        <v>0.47368421052631576</v>
      </c>
      <c r="X117" s="5"/>
      <c r="Y117" s="68">
        <v>20</v>
      </c>
      <c r="Z117" s="50">
        <f>Y117/Y121</f>
        <v>0.48780487804878048</v>
      </c>
      <c r="AA117" s="5"/>
      <c r="AB117" s="69">
        <v>4</v>
      </c>
      <c r="AC117" s="53">
        <f>AB117/AB121</f>
        <v>0.2857142857142857</v>
      </c>
      <c r="AD117" s="5"/>
      <c r="AE117" s="68">
        <v>3</v>
      </c>
      <c r="AF117" s="50">
        <f>AE117/AE121</f>
        <v>0.3</v>
      </c>
      <c r="AG117" s="5"/>
      <c r="AH117" s="47">
        <v>0</v>
      </c>
      <c r="AI117" s="48">
        <f>AH117/AH121</f>
        <v>0</v>
      </c>
    </row>
    <row r="118" spans="1:35" ht="15.75" x14ac:dyDescent="0.25">
      <c r="A118" s="46"/>
      <c r="B118" s="1"/>
      <c r="C118" s="70" t="s">
        <v>27</v>
      </c>
      <c r="D118" s="47">
        <v>47</v>
      </c>
      <c r="E118" s="48">
        <f>D118/D121</f>
        <v>0.1309192200557103</v>
      </c>
      <c r="F118" s="6"/>
      <c r="G118" s="68">
        <v>2</v>
      </c>
      <c r="H118" s="50">
        <f>G118/G121</f>
        <v>2.6666666666666668E-2</v>
      </c>
      <c r="I118" s="6"/>
      <c r="J118" s="47">
        <v>1</v>
      </c>
      <c r="K118" s="48">
        <f>J118/J121</f>
        <v>6.6666666666666666E-2</v>
      </c>
      <c r="L118" s="6"/>
      <c r="M118" s="68">
        <v>12</v>
      </c>
      <c r="N118" s="50">
        <f>M118/M121</f>
        <v>0.17391304347826086</v>
      </c>
      <c r="O118" s="6"/>
      <c r="P118" s="69">
        <v>22</v>
      </c>
      <c r="Q118" s="53">
        <f>P118/P121</f>
        <v>0.24175824175824176</v>
      </c>
      <c r="R118" s="5"/>
      <c r="S118" s="68">
        <v>2</v>
      </c>
      <c r="T118" s="50">
        <f>S118/S121</f>
        <v>9.5238095238095233E-2</v>
      </c>
      <c r="U118" s="5"/>
      <c r="V118" s="47">
        <v>1</v>
      </c>
      <c r="W118" s="48">
        <f>V118/V121</f>
        <v>5.2631578947368418E-2</v>
      </c>
      <c r="X118" s="5"/>
      <c r="Y118" s="68">
        <v>3</v>
      </c>
      <c r="Z118" s="50">
        <f>Y118/Y121</f>
        <v>7.3170731707317069E-2</v>
      </c>
      <c r="AA118" s="5"/>
      <c r="AB118" s="69">
        <v>3</v>
      </c>
      <c r="AC118" s="53">
        <f>AB118/AB121</f>
        <v>0.21428571428571427</v>
      </c>
      <c r="AD118" s="5"/>
      <c r="AE118" s="68">
        <v>0</v>
      </c>
      <c r="AF118" s="50">
        <f>AE118/AE121</f>
        <v>0</v>
      </c>
      <c r="AG118" s="5"/>
      <c r="AH118" s="47">
        <v>1</v>
      </c>
      <c r="AI118" s="48">
        <f>AH118/AH121</f>
        <v>0.33333333333333331</v>
      </c>
    </row>
    <row r="119" spans="1:35" ht="15.75" x14ac:dyDescent="0.25">
      <c r="A119" s="65"/>
      <c r="B119" s="1"/>
      <c r="C119" s="70" t="s">
        <v>28</v>
      </c>
      <c r="D119" s="47">
        <v>33</v>
      </c>
      <c r="E119" s="48">
        <f>D119/D121</f>
        <v>9.1922005571030641E-2</v>
      </c>
      <c r="F119" s="6"/>
      <c r="G119" s="68">
        <v>3</v>
      </c>
      <c r="H119" s="50">
        <f>G119/G121</f>
        <v>0.04</v>
      </c>
      <c r="I119" s="6"/>
      <c r="J119" s="47">
        <v>2</v>
      </c>
      <c r="K119" s="48">
        <f>J119/J121</f>
        <v>0.13333333333333333</v>
      </c>
      <c r="L119" s="6"/>
      <c r="M119" s="68">
        <v>6</v>
      </c>
      <c r="N119" s="50">
        <f>M119/M121</f>
        <v>8.6956521739130432E-2</v>
      </c>
      <c r="O119" s="6"/>
      <c r="P119" s="69">
        <v>16</v>
      </c>
      <c r="Q119" s="53">
        <f>P119/P121</f>
        <v>0.17582417582417584</v>
      </c>
      <c r="R119" s="5"/>
      <c r="S119" s="68">
        <v>2</v>
      </c>
      <c r="T119" s="50">
        <f>S119/S121</f>
        <v>9.5238095238095233E-2</v>
      </c>
      <c r="U119" s="5"/>
      <c r="V119" s="47">
        <v>1</v>
      </c>
      <c r="W119" s="48">
        <f>V119/V121</f>
        <v>5.2631578947368418E-2</v>
      </c>
      <c r="X119" s="5"/>
      <c r="Y119" s="68">
        <v>1</v>
      </c>
      <c r="Z119" s="50">
        <f>Y119/Y121</f>
        <v>2.4390243902439025E-2</v>
      </c>
      <c r="AA119" s="5"/>
      <c r="AB119" s="69">
        <v>2</v>
      </c>
      <c r="AC119" s="53">
        <f>AB119/AB121</f>
        <v>0.14285714285714285</v>
      </c>
      <c r="AD119" s="5"/>
      <c r="AE119" s="68">
        <v>0</v>
      </c>
      <c r="AF119" s="50">
        <f>AE119/AE121</f>
        <v>0</v>
      </c>
      <c r="AG119" s="5"/>
      <c r="AH119" s="47">
        <v>0</v>
      </c>
      <c r="AI119" s="48">
        <f>AH119/AH121</f>
        <v>0</v>
      </c>
    </row>
    <row r="120" spans="1:35" ht="15.75" x14ac:dyDescent="0.25">
      <c r="A120" s="1"/>
      <c r="B120" s="1"/>
      <c r="C120" s="70" t="s">
        <v>29</v>
      </c>
      <c r="D120" s="47">
        <v>23</v>
      </c>
      <c r="E120" s="48">
        <f>D120/D121</f>
        <v>6.4066852367688026E-2</v>
      </c>
      <c r="F120" s="6"/>
      <c r="G120" s="68">
        <v>4</v>
      </c>
      <c r="H120" s="50">
        <f>G120/G121</f>
        <v>5.3333333333333337E-2</v>
      </c>
      <c r="I120" s="6"/>
      <c r="J120" s="47">
        <v>1</v>
      </c>
      <c r="K120" s="48">
        <f>J120/J121</f>
        <v>6.6666666666666666E-2</v>
      </c>
      <c r="L120" s="6"/>
      <c r="M120" s="68">
        <v>6</v>
      </c>
      <c r="N120" s="50">
        <f>M120/M121</f>
        <v>8.6956521739130432E-2</v>
      </c>
      <c r="O120" s="6"/>
      <c r="P120" s="69">
        <v>9</v>
      </c>
      <c r="Q120" s="53">
        <f>P120/P121</f>
        <v>9.8901098901098897E-2</v>
      </c>
      <c r="R120" s="5"/>
      <c r="S120" s="68">
        <v>0</v>
      </c>
      <c r="T120" s="50">
        <f>S120/S121</f>
        <v>0</v>
      </c>
      <c r="U120" s="5"/>
      <c r="V120" s="47">
        <v>0</v>
      </c>
      <c r="W120" s="48">
        <f>V120/V121</f>
        <v>0</v>
      </c>
      <c r="X120" s="5"/>
      <c r="Y120" s="68">
        <v>1</v>
      </c>
      <c r="Z120" s="50">
        <f>Y120/Y121</f>
        <v>2.4390243902439025E-2</v>
      </c>
      <c r="AA120" s="5"/>
      <c r="AB120" s="69">
        <v>2</v>
      </c>
      <c r="AC120" s="53">
        <f>AB120/AB121</f>
        <v>0.14285714285714285</v>
      </c>
      <c r="AD120" s="5"/>
      <c r="AE120" s="68">
        <v>0</v>
      </c>
      <c r="AF120" s="50">
        <f>AE120/AE121</f>
        <v>0</v>
      </c>
      <c r="AG120" s="5"/>
      <c r="AH120" s="47">
        <v>0</v>
      </c>
      <c r="AI120" s="48">
        <f>AH120/AH121</f>
        <v>0</v>
      </c>
    </row>
    <row r="121" spans="1:35" ht="15.75" x14ac:dyDescent="0.25">
      <c r="A121" s="1"/>
      <c r="B121" s="1"/>
      <c r="C121" s="55" t="s">
        <v>22</v>
      </c>
      <c r="D121" s="56">
        <f>SUM(D116:D120)</f>
        <v>359</v>
      </c>
      <c r="E121" s="57">
        <f>SUM(E116:E120)</f>
        <v>1</v>
      </c>
      <c r="F121" s="6"/>
      <c r="G121" s="59">
        <f>SUM(G116:G120)</f>
        <v>75</v>
      </c>
      <c r="H121" s="71">
        <f>G121/G121</f>
        <v>1</v>
      </c>
      <c r="I121" s="6"/>
      <c r="J121" s="56">
        <f>SUM(J116:J120)</f>
        <v>15</v>
      </c>
      <c r="K121" s="57">
        <f>J121/J121</f>
        <v>1</v>
      </c>
      <c r="L121" s="6"/>
      <c r="M121" s="59">
        <f>SUM(M116:M120)</f>
        <v>69</v>
      </c>
      <c r="N121" s="71">
        <f>M121/M121</f>
        <v>1</v>
      </c>
      <c r="O121" s="6"/>
      <c r="P121" s="62">
        <f>SUM(P116:P120)</f>
        <v>91</v>
      </c>
      <c r="Q121" s="72">
        <f>P121/P121</f>
        <v>1</v>
      </c>
      <c r="R121" s="5"/>
      <c r="S121" s="59">
        <f>SUM(S116:S120)</f>
        <v>21</v>
      </c>
      <c r="T121" s="71">
        <f>S121/S121</f>
        <v>1</v>
      </c>
      <c r="U121" s="5"/>
      <c r="V121" s="56">
        <f>SUM(V116:V120)</f>
        <v>19</v>
      </c>
      <c r="W121" s="57">
        <f>V121/V121</f>
        <v>1</v>
      </c>
      <c r="X121" s="5"/>
      <c r="Y121" s="59">
        <f>SUM(Y116:Y120)</f>
        <v>41</v>
      </c>
      <c r="Z121" s="71">
        <f>Y121/Y121</f>
        <v>1</v>
      </c>
      <c r="AA121" s="5"/>
      <c r="AB121" s="62">
        <f>SUM(AB116:AB120)</f>
        <v>14</v>
      </c>
      <c r="AC121" s="72">
        <f>AB121/AB121</f>
        <v>1</v>
      </c>
      <c r="AD121" s="5"/>
      <c r="AE121" s="59">
        <f>SUM(AE116:AE120)</f>
        <v>10</v>
      </c>
      <c r="AF121" s="71">
        <f>AE121/AE121</f>
        <v>1</v>
      </c>
      <c r="AG121" s="5"/>
      <c r="AH121" s="56">
        <f>SUM(AH116:AH120)</f>
        <v>3</v>
      </c>
      <c r="AI121" s="57">
        <f>AH121/AH121</f>
        <v>1</v>
      </c>
    </row>
    <row r="122" spans="1:35" ht="15.75" x14ac:dyDescent="0.25">
      <c r="A122" s="1"/>
      <c r="B122" s="1"/>
      <c r="C122" s="55"/>
      <c r="D122" s="56"/>
      <c r="E122" s="57"/>
      <c r="F122" s="58"/>
      <c r="G122" s="59"/>
      <c r="H122" s="71"/>
      <c r="I122" s="58"/>
      <c r="J122" s="56"/>
      <c r="K122" s="57"/>
      <c r="L122" s="58"/>
      <c r="M122" s="59"/>
      <c r="N122" s="71"/>
      <c r="O122" s="58"/>
      <c r="P122" s="62"/>
      <c r="Q122" s="72"/>
      <c r="R122" s="5"/>
      <c r="S122" s="59"/>
      <c r="T122" s="71"/>
      <c r="U122" s="5"/>
      <c r="V122" s="56"/>
      <c r="W122" s="57"/>
      <c r="X122" s="5"/>
      <c r="Y122" s="59"/>
      <c r="Z122" s="71"/>
      <c r="AA122" s="5"/>
      <c r="AB122" s="62"/>
      <c r="AC122" s="72"/>
      <c r="AD122" s="5"/>
      <c r="AE122" s="59"/>
      <c r="AF122" s="71"/>
      <c r="AG122" s="5"/>
      <c r="AH122" s="56"/>
      <c r="AI122" s="57"/>
    </row>
    <row r="123" spans="1:35" ht="31.5" x14ac:dyDescent="0.25">
      <c r="A123" s="76" t="s">
        <v>45</v>
      </c>
      <c r="B123" s="1"/>
      <c r="C123" s="67" t="s">
        <v>25</v>
      </c>
      <c r="D123" s="47">
        <v>144</v>
      </c>
      <c r="E123" s="48">
        <f>D123/D128</f>
        <v>0.4011142061281337</v>
      </c>
      <c r="F123" s="6"/>
      <c r="G123" s="68">
        <v>31</v>
      </c>
      <c r="H123" s="50">
        <f>G123/G128</f>
        <v>0.41333333333333333</v>
      </c>
      <c r="I123" s="6"/>
      <c r="J123" s="47">
        <v>11</v>
      </c>
      <c r="K123" s="48">
        <f>J123/J128</f>
        <v>0.73333333333333328</v>
      </c>
      <c r="L123" s="6"/>
      <c r="M123" s="68">
        <v>32</v>
      </c>
      <c r="N123" s="50">
        <f>M123/M128</f>
        <v>0.46376811594202899</v>
      </c>
      <c r="O123" s="6"/>
      <c r="P123" s="69">
        <v>27</v>
      </c>
      <c r="Q123" s="53">
        <f>P123/P128</f>
        <v>0.2967032967032967</v>
      </c>
      <c r="R123" s="5"/>
      <c r="S123" s="68">
        <v>10</v>
      </c>
      <c r="T123" s="50">
        <f>S123/S128</f>
        <v>0.47619047619047616</v>
      </c>
      <c r="U123" s="5"/>
      <c r="V123" s="47">
        <v>4</v>
      </c>
      <c r="W123" s="48">
        <f>V123/V128</f>
        <v>0.21052631578947367</v>
      </c>
      <c r="X123" s="5"/>
      <c r="Y123" s="68">
        <v>15</v>
      </c>
      <c r="Z123" s="50">
        <f>Y123/Y128</f>
        <v>0.36585365853658536</v>
      </c>
      <c r="AA123" s="5"/>
      <c r="AB123" s="69">
        <v>5</v>
      </c>
      <c r="AC123" s="53">
        <f>AB123/AB128</f>
        <v>0.35714285714285715</v>
      </c>
      <c r="AD123" s="5"/>
      <c r="AE123" s="68">
        <v>6</v>
      </c>
      <c r="AF123" s="50">
        <f>AE123/AE128</f>
        <v>0.6</v>
      </c>
      <c r="AG123" s="5"/>
      <c r="AH123" s="47">
        <v>2</v>
      </c>
      <c r="AI123" s="48">
        <f>AH123/AH128</f>
        <v>0.66666666666666663</v>
      </c>
    </row>
    <row r="124" spans="1:35" ht="15.75" x14ac:dyDescent="0.25">
      <c r="A124" s="46"/>
      <c r="B124" s="1"/>
      <c r="C124" s="70" t="s">
        <v>26</v>
      </c>
      <c r="D124" s="47">
        <v>163</v>
      </c>
      <c r="E124" s="48">
        <f>D124/D128</f>
        <v>0.45403899721448465</v>
      </c>
      <c r="F124" s="6"/>
      <c r="G124" s="68">
        <v>38</v>
      </c>
      <c r="H124" s="50">
        <f>G124/G128</f>
        <v>0.50666666666666671</v>
      </c>
      <c r="I124" s="6"/>
      <c r="J124" s="47">
        <v>1</v>
      </c>
      <c r="K124" s="48">
        <f>J124/J128</f>
        <v>6.6666666666666666E-2</v>
      </c>
      <c r="L124" s="6"/>
      <c r="M124" s="68">
        <v>33</v>
      </c>
      <c r="N124" s="50">
        <f>M124/M128</f>
        <v>0.47826086956521741</v>
      </c>
      <c r="O124" s="6"/>
      <c r="P124" s="69">
        <v>42</v>
      </c>
      <c r="Q124" s="53">
        <f>P124/P128</f>
        <v>0.46153846153846156</v>
      </c>
      <c r="R124" s="5"/>
      <c r="S124" s="68">
        <v>7</v>
      </c>
      <c r="T124" s="50">
        <f>S124/S128</f>
        <v>0.33333333333333331</v>
      </c>
      <c r="U124" s="5"/>
      <c r="V124" s="47">
        <v>11</v>
      </c>
      <c r="W124" s="48">
        <f>V124/V128</f>
        <v>0.57894736842105265</v>
      </c>
      <c r="X124" s="5"/>
      <c r="Y124" s="68">
        <v>19</v>
      </c>
      <c r="Z124" s="50">
        <f>Y124/Y128</f>
        <v>0.46341463414634149</v>
      </c>
      <c r="AA124" s="5"/>
      <c r="AB124" s="69">
        <v>8</v>
      </c>
      <c r="AC124" s="53">
        <f>AB124/AB128</f>
        <v>0.5714285714285714</v>
      </c>
      <c r="AD124" s="5"/>
      <c r="AE124" s="68">
        <v>4</v>
      </c>
      <c r="AF124" s="50">
        <f>AE124/AE128</f>
        <v>0.4</v>
      </c>
      <c r="AG124" s="5"/>
      <c r="AH124" s="47">
        <v>0</v>
      </c>
      <c r="AI124" s="48">
        <f>AH124/AH128</f>
        <v>0</v>
      </c>
    </row>
    <row r="125" spans="1:35" ht="15.75" x14ac:dyDescent="0.25">
      <c r="A125" s="65"/>
      <c r="B125" s="1"/>
      <c r="C125" s="70" t="s">
        <v>27</v>
      </c>
      <c r="D125" s="47">
        <v>36</v>
      </c>
      <c r="E125" s="48">
        <f>D124:D125/D128</f>
        <v>0.10027855153203342</v>
      </c>
      <c r="F125" s="6"/>
      <c r="G125" s="68">
        <v>3</v>
      </c>
      <c r="H125" s="50">
        <f>G125/G128</f>
        <v>0.04</v>
      </c>
      <c r="I125" s="6"/>
      <c r="J125" s="47">
        <v>3</v>
      </c>
      <c r="K125" s="48">
        <f>J125/J128</f>
        <v>0.2</v>
      </c>
      <c r="L125" s="6"/>
      <c r="M125" s="68">
        <v>2</v>
      </c>
      <c r="N125" s="50">
        <f>M125/M128</f>
        <v>2.8985507246376812E-2</v>
      </c>
      <c r="O125" s="6"/>
      <c r="P125" s="69">
        <v>15</v>
      </c>
      <c r="Q125" s="53">
        <f>P125/P128</f>
        <v>0.16483516483516483</v>
      </c>
      <c r="R125" s="5"/>
      <c r="S125" s="68">
        <v>3</v>
      </c>
      <c r="T125" s="50">
        <f>S125/S128</f>
        <v>0.14285714285714285</v>
      </c>
      <c r="U125" s="5"/>
      <c r="V125" s="47">
        <v>3</v>
      </c>
      <c r="W125" s="48">
        <f>V125/V128</f>
        <v>0.15789473684210525</v>
      </c>
      <c r="X125" s="5"/>
      <c r="Y125" s="68">
        <v>5</v>
      </c>
      <c r="Z125" s="50">
        <f>Y125/Y128</f>
        <v>0.12195121951219512</v>
      </c>
      <c r="AA125" s="5"/>
      <c r="AB125" s="69">
        <v>1</v>
      </c>
      <c r="AC125" s="53">
        <f>AB125/AB128</f>
        <v>7.1428571428571425E-2</v>
      </c>
      <c r="AD125" s="5"/>
      <c r="AE125" s="68">
        <v>0</v>
      </c>
      <c r="AF125" s="50">
        <f>AE125/AE128</f>
        <v>0</v>
      </c>
      <c r="AG125" s="5"/>
      <c r="AH125" s="47">
        <v>1</v>
      </c>
      <c r="AI125" s="48">
        <f>AH125/AH128</f>
        <v>0.33333333333333331</v>
      </c>
    </row>
    <row r="126" spans="1:35" ht="15.75" x14ac:dyDescent="0.25">
      <c r="A126" s="1"/>
      <c r="B126" s="1"/>
      <c r="C126" s="70" t="s">
        <v>28</v>
      </c>
      <c r="D126" s="47">
        <v>10</v>
      </c>
      <c r="E126" s="48">
        <f>D126/D128</f>
        <v>2.7855153203342618E-2</v>
      </c>
      <c r="F126" s="6"/>
      <c r="G126" s="68">
        <v>0</v>
      </c>
      <c r="H126" s="50">
        <f>G126/G128</f>
        <v>0</v>
      </c>
      <c r="I126" s="6"/>
      <c r="J126" s="47">
        <v>0</v>
      </c>
      <c r="K126" s="48">
        <f>J126/J128</f>
        <v>0</v>
      </c>
      <c r="L126" s="6"/>
      <c r="M126" s="68">
        <v>2</v>
      </c>
      <c r="N126" s="50">
        <f>M126/M128</f>
        <v>2.8985507246376812E-2</v>
      </c>
      <c r="O126" s="6"/>
      <c r="P126" s="69">
        <v>4</v>
      </c>
      <c r="Q126" s="53">
        <f>P126/P128</f>
        <v>4.3956043956043959E-2</v>
      </c>
      <c r="R126" s="5"/>
      <c r="S126" s="68">
        <v>1</v>
      </c>
      <c r="T126" s="50">
        <f>S126/S128</f>
        <v>4.7619047619047616E-2</v>
      </c>
      <c r="U126" s="5"/>
      <c r="V126" s="47">
        <v>1</v>
      </c>
      <c r="W126" s="48">
        <f>V126/V128</f>
        <v>5.2631578947368418E-2</v>
      </c>
      <c r="X126" s="5"/>
      <c r="Y126" s="68">
        <v>2</v>
      </c>
      <c r="Z126" s="50">
        <f>Y126/Y128</f>
        <v>4.878048780487805E-2</v>
      </c>
      <c r="AA126" s="5"/>
      <c r="AB126" s="69">
        <v>0</v>
      </c>
      <c r="AC126" s="53">
        <f>AB126/AB128</f>
        <v>0</v>
      </c>
      <c r="AD126" s="5"/>
      <c r="AE126" s="68">
        <v>0</v>
      </c>
      <c r="AF126" s="50">
        <f>AE126/AE128</f>
        <v>0</v>
      </c>
      <c r="AG126" s="5"/>
      <c r="AH126" s="47">
        <v>0</v>
      </c>
      <c r="AI126" s="48">
        <f>AH126/AH128</f>
        <v>0</v>
      </c>
    </row>
    <row r="127" spans="1:35" ht="15.75" x14ac:dyDescent="0.25">
      <c r="A127" s="1"/>
      <c r="B127" s="1"/>
      <c r="C127" s="70" t="s">
        <v>29</v>
      </c>
      <c r="D127" s="47">
        <v>6</v>
      </c>
      <c r="E127" s="48">
        <f>D127/D128</f>
        <v>1.6713091922005572E-2</v>
      </c>
      <c r="F127" s="6"/>
      <c r="G127" s="68">
        <v>3</v>
      </c>
      <c r="H127" s="50">
        <f>G127/G128</f>
        <v>0.04</v>
      </c>
      <c r="I127" s="6"/>
      <c r="J127" s="47">
        <v>0</v>
      </c>
      <c r="K127" s="48">
        <f>J127/J128</f>
        <v>0</v>
      </c>
      <c r="L127" s="6"/>
      <c r="M127" s="68">
        <v>0</v>
      </c>
      <c r="N127" s="50">
        <f>M127/M128</f>
        <v>0</v>
      </c>
      <c r="O127" s="6"/>
      <c r="P127" s="69">
        <v>3</v>
      </c>
      <c r="Q127" s="53">
        <f>P127/P128</f>
        <v>3.2967032967032968E-2</v>
      </c>
      <c r="R127" s="5"/>
      <c r="S127" s="68">
        <v>0</v>
      </c>
      <c r="T127" s="50">
        <f>S127/S128</f>
        <v>0</v>
      </c>
      <c r="U127" s="5"/>
      <c r="V127" s="47">
        <v>0</v>
      </c>
      <c r="W127" s="48">
        <f>V127/V128</f>
        <v>0</v>
      </c>
      <c r="X127" s="5"/>
      <c r="Y127" s="68">
        <v>0</v>
      </c>
      <c r="Z127" s="50">
        <f>Y127/Y128</f>
        <v>0</v>
      </c>
      <c r="AA127" s="5"/>
      <c r="AB127" s="69">
        <v>0</v>
      </c>
      <c r="AC127" s="53">
        <f>AB127/AB128</f>
        <v>0</v>
      </c>
      <c r="AD127" s="5"/>
      <c r="AE127" s="68">
        <v>0</v>
      </c>
      <c r="AF127" s="50">
        <f>AE127/AE128</f>
        <v>0</v>
      </c>
      <c r="AG127" s="5"/>
      <c r="AH127" s="47">
        <v>0</v>
      </c>
      <c r="AI127" s="48">
        <f>AH127/AH128</f>
        <v>0</v>
      </c>
    </row>
    <row r="128" spans="1:35" ht="15.75" x14ac:dyDescent="0.25">
      <c r="A128" s="1"/>
      <c r="B128" s="1"/>
      <c r="C128" s="55" t="s">
        <v>22</v>
      </c>
      <c r="D128" s="56">
        <f>SUM(D123:D127)</f>
        <v>359</v>
      </c>
      <c r="E128" s="57">
        <f>SUM(E123:E127)</f>
        <v>1</v>
      </c>
      <c r="F128" s="58"/>
      <c r="G128" s="59">
        <f>SUM(G123:G127)</f>
        <v>75</v>
      </c>
      <c r="H128" s="71">
        <f>G128/G128</f>
        <v>1</v>
      </c>
      <c r="I128" s="58"/>
      <c r="J128" s="56">
        <f>SUM(J123:J127)</f>
        <v>15</v>
      </c>
      <c r="K128" s="57">
        <f>J128/J128</f>
        <v>1</v>
      </c>
      <c r="L128" s="58"/>
      <c r="M128" s="59">
        <f>SUM(M123:M127)</f>
        <v>69</v>
      </c>
      <c r="N128" s="71">
        <f>M128/M128</f>
        <v>1</v>
      </c>
      <c r="O128" s="58"/>
      <c r="P128" s="62">
        <f>SUM(P123:P127)</f>
        <v>91</v>
      </c>
      <c r="Q128" s="72">
        <f>P128/P128</f>
        <v>1</v>
      </c>
      <c r="R128" s="5"/>
      <c r="S128" s="59">
        <f>SUM(S123:S127)</f>
        <v>21</v>
      </c>
      <c r="T128" s="71">
        <f>S128/S128</f>
        <v>1</v>
      </c>
      <c r="U128" s="5"/>
      <c r="V128" s="56">
        <f>SUM(V123:V127)</f>
        <v>19</v>
      </c>
      <c r="W128" s="57">
        <f>V128/V128</f>
        <v>1</v>
      </c>
      <c r="X128" s="5"/>
      <c r="Y128" s="59">
        <f>SUM(Y123:Y127)</f>
        <v>41</v>
      </c>
      <c r="Z128" s="71">
        <f>Y128/Y128</f>
        <v>1</v>
      </c>
      <c r="AA128" s="5"/>
      <c r="AB128" s="62">
        <f>SUM(AB123:AB127)</f>
        <v>14</v>
      </c>
      <c r="AC128" s="72">
        <f>AB128/AB128</f>
        <v>1</v>
      </c>
      <c r="AD128" s="5"/>
      <c r="AE128" s="59">
        <f>SUM(AE123:AE127)</f>
        <v>10</v>
      </c>
      <c r="AF128" s="71">
        <f>AE128/AE128</f>
        <v>1</v>
      </c>
      <c r="AG128" s="5"/>
      <c r="AH128" s="56">
        <f>SUM(AH123:AH127)</f>
        <v>3</v>
      </c>
      <c r="AI128" s="57">
        <f>AH128/AH128</f>
        <v>1</v>
      </c>
    </row>
    <row r="129" spans="1:35" ht="15.75" x14ac:dyDescent="0.25">
      <c r="A129" s="1"/>
      <c r="B129" s="1"/>
      <c r="C129" s="2"/>
      <c r="D129" s="51"/>
      <c r="E129" s="48"/>
      <c r="F129" s="6"/>
      <c r="G129" s="49"/>
      <c r="H129" s="50"/>
      <c r="I129" s="6"/>
      <c r="J129" s="51"/>
      <c r="K129" s="48"/>
      <c r="L129" s="6"/>
      <c r="M129" s="49"/>
      <c r="N129" s="50"/>
      <c r="O129" s="6"/>
      <c r="P129" s="52"/>
      <c r="Q129" s="53"/>
      <c r="R129" s="5"/>
      <c r="S129" s="49"/>
      <c r="T129" s="50"/>
      <c r="U129" s="5"/>
      <c r="V129" s="51"/>
      <c r="W129" s="48"/>
      <c r="X129" s="5"/>
      <c r="Y129" s="49"/>
      <c r="Z129" s="50"/>
      <c r="AA129" s="5"/>
      <c r="AB129" s="52"/>
      <c r="AC129" s="53"/>
      <c r="AD129" s="5"/>
      <c r="AE129" s="49"/>
      <c r="AF129" s="50"/>
      <c r="AG129" s="5"/>
      <c r="AH129" s="51"/>
      <c r="AI129" s="48"/>
    </row>
    <row r="130" spans="1:35" ht="31.5" x14ac:dyDescent="0.25">
      <c r="A130" s="83" t="s">
        <v>46</v>
      </c>
      <c r="B130" s="1"/>
      <c r="C130" s="67" t="s">
        <v>25</v>
      </c>
      <c r="D130" s="47">
        <v>157</v>
      </c>
      <c r="E130" s="48">
        <f>D130/D135</f>
        <v>0.43732590529247911</v>
      </c>
      <c r="F130" s="6"/>
      <c r="G130" s="68">
        <v>31</v>
      </c>
      <c r="H130" s="50">
        <f>G130/G135</f>
        <v>0.41333333333333333</v>
      </c>
      <c r="I130" s="6"/>
      <c r="J130" s="47">
        <v>11</v>
      </c>
      <c r="K130" s="48">
        <f>J130/J135</f>
        <v>0.73333333333333328</v>
      </c>
      <c r="L130" s="6"/>
      <c r="M130" s="68">
        <v>39</v>
      </c>
      <c r="N130" s="50">
        <f>M130/M135</f>
        <v>0.56521739130434778</v>
      </c>
      <c r="O130" s="6"/>
      <c r="P130" s="69">
        <v>35</v>
      </c>
      <c r="Q130" s="53">
        <f>P130/P135</f>
        <v>0.38461538461538464</v>
      </c>
      <c r="R130" s="5"/>
      <c r="S130" s="68">
        <v>12</v>
      </c>
      <c r="T130" s="50">
        <f>S130/S135</f>
        <v>0.5714285714285714</v>
      </c>
      <c r="U130" s="5"/>
      <c r="V130" s="47">
        <v>3</v>
      </c>
      <c r="W130" s="48">
        <f>V130/V135</f>
        <v>0.15789473684210525</v>
      </c>
      <c r="X130" s="5"/>
      <c r="Y130" s="68">
        <v>15</v>
      </c>
      <c r="Z130" s="50">
        <f>Y130/Y135</f>
        <v>0.36585365853658536</v>
      </c>
      <c r="AA130" s="5"/>
      <c r="AB130" s="69">
        <v>4</v>
      </c>
      <c r="AC130" s="53">
        <f>AB130/AB135</f>
        <v>0.2857142857142857</v>
      </c>
      <c r="AD130" s="5"/>
      <c r="AE130" s="68">
        <v>5</v>
      </c>
      <c r="AF130" s="50">
        <f>AE130/AE135</f>
        <v>0.5</v>
      </c>
      <c r="AG130" s="5"/>
      <c r="AH130" s="47">
        <v>1</v>
      </c>
      <c r="AI130" s="48">
        <f>AH130/AH135</f>
        <v>0.33333333333333331</v>
      </c>
    </row>
    <row r="131" spans="1:35" ht="15.75" x14ac:dyDescent="0.25">
      <c r="A131" s="65"/>
      <c r="B131" s="1"/>
      <c r="C131" s="70" t="s">
        <v>26</v>
      </c>
      <c r="D131" s="47">
        <v>156</v>
      </c>
      <c r="E131" s="48">
        <f>D131/D135</f>
        <v>0.43454038997214484</v>
      </c>
      <c r="F131" s="6"/>
      <c r="G131" s="68">
        <v>36</v>
      </c>
      <c r="H131" s="50">
        <f>G131/G135</f>
        <v>0.48</v>
      </c>
      <c r="I131" s="6"/>
      <c r="J131" s="47">
        <v>3</v>
      </c>
      <c r="K131" s="48">
        <f>J131/J135</f>
        <v>0.2</v>
      </c>
      <c r="L131" s="6"/>
      <c r="M131" s="68">
        <v>25</v>
      </c>
      <c r="N131" s="50">
        <f>M131/M135</f>
        <v>0.36231884057971014</v>
      </c>
      <c r="O131" s="6"/>
      <c r="P131" s="69">
        <v>39</v>
      </c>
      <c r="Q131" s="53">
        <f>P131/P135</f>
        <v>0.42857142857142855</v>
      </c>
      <c r="R131" s="5"/>
      <c r="S131" s="68">
        <v>7</v>
      </c>
      <c r="T131" s="50">
        <f>S131/S135</f>
        <v>0.33333333333333331</v>
      </c>
      <c r="U131" s="5"/>
      <c r="V131" s="47">
        <v>13</v>
      </c>
      <c r="W131" s="48">
        <f>V131/V135</f>
        <v>0.68421052631578949</v>
      </c>
      <c r="X131" s="5"/>
      <c r="Y131" s="68">
        <v>19</v>
      </c>
      <c r="Z131" s="50">
        <f>Y131/Y135</f>
        <v>0.46341463414634149</v>
      </c>
      <c r="AA131" s="5"/>
      <c r="AB131" s="69">
        <v>8</v>
      </c>
      <c r="AC131" s="53">
        <f>AB131/AB135</f>
        <v>0.5714285714285714</v>
      </c>
      <c r="AD131" s="5"/>
      <c r="AE131" s="68">
        <v>4</v>
      </c>
      <c r="AF131" s="50">
        <f>AE131/AE135</f>
        <v>0.4</v>
      </c>
      <c r="AG131" s="5"/>
      <c r="AH131" s="47">
        <v>2</v>
      </c>
      <c r="AI131" s="48">
        <f>AH131/AH135</f>
        <v>0.66666666666666663</v>
      </c>
    </row>
    <row r="132" spans="1:35" ht="15.75" x14ac:dyDescent="0.25">
      <c r="A132" s="1"/>
      <c r="B132" s="1"/>
      <c r="C132" s="70" t="s">
        <v>27</v>
      </c>
      <c r="D132" s="47">
        <v>31</v>
      </c>
      <c r="E132" s="48">
        <f>D132/D135</f>
        <v>8.6350974930362118E-2</v>
      </c>
      <c r="F132" s="6"/>
      <c r="G132" s="68">
        <v>4</v>
      </c>
      <c r="H132" s="50">
        <f>G132/G135</f>
        <v>5.3333333333333337E-2</v>
      </c>
      <c r="I132" s="6"/>
      <c r="J132" s="47">
        <v>1</v>
      </c>
      <c r="K132" s="48">
        <f>J132/J135</f>
        <v>6.6666666666666666E-2</v>
      </c>
      <c r="L132" s="6"/>
      <c r="M132" s="68">
        <v>4</v>
      </c>
      <c r="N132" s="50">
        <f>M132/M135</f>
        <v>5.7971014492753624E-2</v>
      </c>
      <c r="O132" s="6"/>
      <c r="P132" s="69">
        <v>11</v>
      </c>
      <c r="Q132" s="53">
        <f>P132/P135</f>
        <v>0.12087912087912088</v>
      </c>
      <c r="R132" s="5"/>
      <c r="S132" s="68">
        <v>0</v>
      </c>
      <c r="T132" s="50">
        <f>S132/S135</f>
        <v>0</v>
      </c>
      <c r="U132" s="5"/>
      <c r="V132" s="47">
        <v>3</v>
      </c>
      <c r="W132" s="48">
        <f>V132/V135</f>
        <v>0.15789473684210525</v>
      </c>
      <c r="X132" s="5"/>
      <c r="Y132" s="68">
        <v>6</v>
      </c>
      <c r="Z132" s="50">
        <f>Y132/Y135</f>
        <v>0.14634146341463414</v>
      </c>
      <c r="AA132" s="5"/>
      <c r="AB132" s="69">
        <v>2</v>
      </c>
      <c r="AC132" s="53">
        <f>AB132/AB135</f>
        <v>0.14285714285714285</v>
      </c>
      <c r="AD132" s="5"/>
      <c r="AE132" s="68">
        <v>0</v>
      </c>
      <c r="AF132" s="50">
        <f>AE132/AE135</f>
        <v>0</v>
      </c>
      <c r="AG132" s="5"/>
      <c r="AH132" s="47">
        <v>0</v>
      </c>
      <c r="AI132" s="48">
        <f>AH132/AH135</f>
        <v>0</v>
      </c>
    </row>
    <row r="133" spans="1:35" ht="15.75" x14ac:dyDescent="0.25">
      <c r="A133" s="1"/>
      <c r="B133" s="1"/>
      <c r="C133" s="70" t="s">
        <v>28</v>
      </c>
      <c r="D133" s="47">
        <v>8</v>
      </c>
      <c r="E133" s="48">
        <f>D133/D135</f>
        <v>2.2284122562674095E-2</v>
      </c>
      <c r="F133" s="6"/>
      <c r="G133" s="68">
        <v>1</v>
      </c>
      <c r="H133" s="50">
        <f>G133/G135</f>
        <v>1.3333333333333334E-2</v>
      </c>
      <c r="I133" s="6"/>
      <c r="J133" s="47">
        <v>0</v>
      </c>
      <c r="K133" s="48">
        <f>J133/J135</f>
        <v>0</v>
      </c>
      <c r="L133" s="6"/>
      <c r="M133" s="68">
        <v>1</v>
      </c>
      <c r="N133" s="50">
        <f>M133/M135</f>
        <v>1.4492753623188406E-2</v>
      </c>
      <c r="O133" s="6"/>
      <c r="P133" s="69">
        <v>4</v>
      </c>
      <c r="Q133" s="53">
        <f>P133/P135</f>
        <v>4.3956043956043959E-2</v>
      </c>
      <c r="R133" s="5"/>
      <c r="S133" s="68">
        <v>0</v>
      </c>
      <c r="T133" s="50">
        <f>S133/S135</f>
        <v>0</v>
      </c>
      <c r="U133" s="5"/>
      <c r="V133" s="47">
        <v>0</v>
      </c>
      <c r="W133" s="48">
        <f>V133/V135</f>
        <v>0</v>
      </c>
      <c r="X133" s="5"/>
      <c r="Y133" s="68">
        <v>1</v>
      </c>
      <c r="Z133" s="50">
        <f>Y133/Y135</f>
        <v>2.4390243902439025E-2</v>
      </c>
      <c r="AA133" s="5"/>
      <c r="AB133" s="69">
        <v>0</v>
      </c>
      <c r="AC133" s="53">
        <f>AB133/AB135</f>
        <v>0</v>
      </c>
      <c r="AD133" s="5"/>
      <c r="AE133" s="68">
        <v>1</v>
      </c>
      <c r="AF133" s="50">
        <f>AE133/AE135</f>
        <v>0.1</v>
      </c>
      <c r="AG133" s="5"/>
      <c r="AH133" s="47">
        <v>0</v>
      </c>
      <c r="AI133" s="48">
        <f>AH133/AH135</f>
        <v>0</v>
      </c>
    </row>
    <row r="134" spans="1:35" ht="15.75" x14ac:dyDescent="0.25">
      <c r="A134" s="1"/>
      <c r="B134" s="1"/>
      <c r="C134" s="70" t="s">
        <v>29</v>
      </c>
      <c r="D134" s="47">
        <v>7</v>
      </c>
      <c r="E134" s="48">
        <f>D134/D135</f>
        <v>1.9498607242339833E-2</v>
      </c>
      <c r="F134" s="58"/>
      <c r="G134" s="68">
        <v>3</v>
      </c>
      <c r="H134" s="50">
        <f>G134/G135</f>
        <v>0.04</v>
      </c>
      <c r="I134" s="58"/>
      <c r="J134" s="47">
        <v>0</v>
      </c>
      <c r="K134" s="48">
        <f>J134/J135</f>
        <v>0</v>
      </c>
      <c r="L134" s="58"/>
      <c r="M134" s="68">
        <v>0</v>
      </c>
      <c r="N134" s="50">
        <f>M134/M135</f>
        <v>0</v>
      </c>
      <c r="O134" s="58"/>
      <c r="P134" s="69">
        <v>2</v>
      </c>
      <c r="Q134" s="53">
        <f>P134/P135</f>
        <v>2.197802197802198E-2</v>
      </c>
      <c r="R134" s="5"/>
      <c r="S134" s="68">
        <v>2</v>
      </c>
      <c r="T134" s="50">
        <f>S134/S135</f>
        <v>9.5238095238095233E-2</v>
      </c>
      <c r="U134" s="5"/>
      <c r="V134" s="47">
        <v>0</v>
      </c>
      <c r="W134" s="48">
        <f>V134/V135</f>
        <v>0</v>
      </c>
      <c r="X134" s="5"/>
      <c r="Y134" s="68">
        <v>0</v>
      </c>
      <c r="Z134" s="50">
        <f>Y134/Y135</f>
        <v>0</v>
      </c>
      <c r="AA134" s="5"/>
      <c r="AB134" s="69">
        <v>0</v>
      </c>
      <c r="AC134" s="53">
        <f>AB134/AB135</f>
        <v>0</v>
      </c>
      <c r="AD134" s="5"/>
      <c r="AE134" s="68">
        <v>0</v>
      </c>
      <c r="AF134" s="50">
        <f>AE134/AE135</f>
        <v>0</v>
      </c>
      <c r="AG134" s="5"/>
      <c r="AH134" s="47">
        <v>0</v>
      </c>
      <c r="AI134" s="48">
        <f>AH134/AH135</f>
        <v>0</v>
      </c>
    </row>
    <row r="135" spans="1:35" ht="15.75" x14ac:dyDescent="0.25">
      <c r="A135" s="1"/>
      <c r="B135" s="1"/>
      <c r="C135" s="55" t="s">
        <v>22</v>
      </c>
      <c r="D135" s="56">
        <f>SUM(D130:D134)</f>
        <v>359</v>
      </c>
      <c r="E135" s="57">
        <f>SUM(E130:E134)</f>
        <v>1</v>
      </c>
      <c r="F135" s="6"/>
      <c r="G135" s="59">
        <f>SUM(G130:G134)</f>
        <v>75</v>
      </c>
      <c r="H135" s="71">
        <f>G135/G135</f>
        <v>1</v>
      </c>
      <c r="I135" s="6"/>
      <c r="J135" s="56">
        <f>SUM(J130:J134)</f>
        <v>15</v>
      </c>
      <c r="K135" s="57">
        <f>J135/J135</f>
        <v>1</v>
      </c>
      <c r="L135" s="6"/>
      <c r="M135" s="59">
        <f>SUM(M130:M134)</f>
        <v>69</v>
      </c>
      <c r="N135" s="71">
        <f>M135/M135</f>
        <v>1</v>
      </c>
      <c r="O135" s="6"/>
      <c r="P135" s="62">
        <f>SUM(P130:P134)</f>
        <v>91</v>
      </c>
      <c r="Q135" s="72">
        <f>P135/P135</f>
        <v>1</v>
      </c>
      <c r="R135" s="5"/>
      <c r="S135" s="59">
        <f>SUM(S130:S134)</f>
        <v>21</v>
      </c>
      <c r="T135" s="71">
        <f>S135/S135</f>
        <v>1</v>
      </c>
      <c r="U135" s="5"/>
      <c r="V135" s="56">
        <f>SUM(V130:V134)</f>
        <v>19</v>
      </c>
      <c r="W135" s="57">
        <f>V135/V135</f>
        <v>1</v>
      </c>
      <c r="X135" s="5"/>
      <c r="Y135" s="59">
        <f>SUM(Y130:Y134)</f>
        <v>41</v>
      </c>
      <c r="Z135" s="71">
        <f>Y135/Y135</f>
        <v>1</v>
      </c>
      <c r="AA135" s="5"/>
      <c r="AB135" s="62">
        <f>SUM(AB130:AB134)</f>
        <v>14</v>
      </c>
      <c r="AC135" s="72">
        <f>AB135/AB135</f>
        <v>1</v>
      </c>
      <c r="AD135" s="5"/>
      <c r="AE135" s="59">
        <f>SUM(AE130:AE134)</f>
        <v>10</v>
      </c>
      <c r="AF135" s="71">
        <f>AE135/AE135</f>
        <v>1</v>
      </c>
      <c r="AG135" s="5"/>
      <c r="AH135" s="56">
        <f>SUM(AH130:AH134)</f>
        <v>3</v>
      </c>
      <c r="AI135" s="57">
        <f>AH135/AH135</f>
        <v>1</v>
      </c>
    </row>
    <row r="136" spans="1:35" ht="15.75" x14ac:dyDescent="0.25">
      <c r="A136" s="46"/>
      <c r="B136" s="1"/>
      <c r="C136" s="2"/>
      <c r="D136" s="47"/>
      <c r="E136" s="48"/>
      <c r="F136" s="6"/>
      <c r="G136" s="88"/>
      <c r="H136" s="50"/>
      <c r="I136" s="6"/>
      <c r="J136" s="89"/>
      <c r="K136" s="48"/>
      <c r="L136" s="6"/>
      <c r="M136" s="88"/>
      <c r="N136" s="50"/>
      <c r="O136" s="6"/>
      <c r="P136" s="90"/>
      <c r="Q136" s="53"/>
      <c r="R136" s="5"/>
      <c r="S136" s="88"/>
      <c r="T136" s="50"/>
      <c r="U136" s="5"/>
      <c r="V136" s="89"/>
      <c r="W136" s="48"/>
      <c r="X136" s="5"/>
      <c r="Y136" s="88"/>
      <c r="Z136" s="50"/>
      <c r="AA136" s="5"/>
      <c r="AB136" s="90"/>
      <c r="AC136" s="53"/>
      <c r="AD136" s="5"/>
      <c r="AE136" s="88"/>
      <c r="AF136" s="50"/>
      <c r="AG136" s="5"/>
      <c r="AH136" s="89"/>
      <c r="AI136" s="48"/>
    </row>
    <row r="137" spans="1:35" ht="31.5" x14ac:dyDescent="0.25">
      <c r="A137" s="66" t="s">
        <v>47</v>
      </c>
      <c r="B137" s="1"/>
      <c r="C137" s="67" t="s">
        <v>25</v>
      </c>
      <c r="D137" s="47">
        <v>162</v>
      </c>
      <c r="E137" s="48">
        <f>D137/D142</f>
        <v>0.45125348189415043</v>
      </c>
      <c r="F137" s="6"/>
      <c r="G137" s="68">
        <v>37</v>
      </c>
      <c r="H137" s="50">
        <f>G137/G142</f>
        <v>0.49333333333333335</v>
      </c>
      <c r="I137" s="6"/>
      <c r="J137" s="47">
        <v>9</v>
      </c>
      <c r="K137" s="48">
        <f>J137/J142</f>
        <v>0.6</v>
      </c>
      <c r="L137" s="6"/>
      <c r="M137" s="68">
        <v>37</v>
      </c>
      <c r="N137" s="50">
        <f>M137/M142</f>
        <v>0.53623188405797106</v>
      </c>
      <c r="O137" s="6"/>
      <c r="P137" s="69">
        <v>31</v>
      </c>
      <c r="Q137" s="53">
        <f>P137/P142</f>
        <v>0.34065934065934067</v>
      </c>
      <c r="R137" s="5"/>
      <c r="S137" s="68">
        <v>12</v>
      </c>
      <c r="T137" s="50">
        <f>S137/S142</f>
        <v>0.5714285714285714</v>
      </c>
      <c r="U137" s="5"/>
      <c r="V137" s="47">
        <v>6</v>
      </c>
      <c r="W137" s="48">
        <f>V137/V142</f>
        <v>0.31578947368421051</v>
      </c>
      <c r="X137" s="5"/>
      <c r="Y137" s="68">
        <v>18</v>
      </c>
      <c r="Z137" s="50">
        <f>Y137/Y142</f>
        <v>0.43902439024390244</v>
      </c>
      <c r="AA137" s="5"/>
      <c r="AB137" s="69">
        <v>4</v>
      </c>
      <c r="AC137" s="53">
        <f>AB137/AB142</f>
        <v>0.2857142857142857</v>
      </c>
      <c r="AD137" s="5"/>
      <c r="AE137" s="68">
        <v>6</v>
      </c>
      <c r="AF137" s="50">
        <f>AE137/AE142</f>
        <v>0.6</v>
      </c>
      <c r="AG137" s="5"/>
      <c r="AH137" s="47">
        <v>1</v>
      </c>
      <c r="AI137" s="48">
        <f>AH137/AH142</f>
        <v>0.33333333333333331</v>
      </c>
    </row>
    <row r="138" spans="1:35" ht="15.75" x14ac:dyDescent="0.25">
      <c r="A138" s="1"/>
      <c r="B138" s="1"/>
      <c r="C138" s="70" t="s">
        <v>26</v>
      </c>
      <c r="D138" s="47">
        <v>144</v>
      </c>
      <c r="E138" s="48">
        <f>D138/D142</f>
        <v>0.4011142061281337</v>
      </c>
      <c r="F138" s="6"/>
      <c r="G138" s="68">
        <v>29</v>
      </c>
      <c r="H138" s="50">
        <f>G138/G142</f>
        <v>0.38666666666666666</v>
      </c>
      <c r="I138" s="6"/>
      <c r="J138" s="47">
        <v>3</v>
      </c>
      <c r="K138" s="48">
        <f>J138/J142</f>
        <v>0.2</v>
      </c>
      <c r="L138" s="6"/>
      <c r="M138" s="68">
        <v>23</v>
      </c>
      <c r="N138" s="50">
        <f>M138/M142</f>
        <v>0.33333333333333331</v>
      </c>
      <c r="O138" s="6"/>
      <c r="P138" s="69">
        <v>42</v>
      </c>
      <c r="Q138" s="53">
        <f>P138/P142</f>
        <v>0.46153846153846156</v>
      </c>
      <c r="R138" s="5"/>
      <c r="S138" s="68">
        <v>3</v>
      </c>
      <c r="T138" s="50">
        <f>S138/S142</f>
        <v>0.14285714285714285</v>
      </c>
      <c r="U138" s="5"/>
      <c r="V138" s="47">
        <v>10</v>
      </c>
      <c r="W138" s="48">
        <f>V138/V142</f>
        <v>0.52631578947368418</v>
      </c>
      <c r="X138" s="5"/>
      <c r="Y138" s="68">
        <v>20</v>
      </c>
      <c r="Z138" s="50">
        <f>Y138/Y142</f>
        <v>0.48780487804878048</v>
      </c>
      <c r="AA138" s="5"/>
      <c r="AB138" s="69">
        <v>9</v>
      </c>
      <c r="AC138" s="53">
        <f>AB138/AB142</f>
        <v>0.6428571428571429</v>
      </c>
      <c r="AD138" s="5"/>
      <c r="AE138" s="68">
        <v>3</v>
      </c>
      <c r="AF138" s="50">
        <f>AE138/AE142</f>
        <v>0.3</v>
      </c>
      <c r="AG138" s="5"/>
      <c r="AH138" s="47">
        <v>2</v>
      </c>
      <c r="AI138" s="48">
        <f>AH138/AH142</f>
        <v>0.66666666666666663</v>
      </c>
    </row>
    <row r="139" spans="1:35" ht="15.75" x14ac:dyDescent="0.25">
      <c r="A139" s="1"/>
      <c r="B139" s="1"/>
      <c r="C139" s="70" t="s">
        <v>27</v>
      </c>
      <c r="D139" s="47">
        <v>32</v>
      </c>
      <c r="E139" s="48">
        <f>D139/D142</f>
        <v>8.9136490250696379E-2</v>
      </c>
      <c r="F139" s="6"/>
      <c r="G139" s="68">
        <v>5</v>
      </c>
      <c r="H139" s="50">
        <f>G139/G142</f>
        <v>6.6666666666666666E-2</v>
      </c>
      <c r="I139" s="6"/>
      <c r="J139" s="47">
        <v>2</v>
      </c>
      <c r="K139" s="48">
        <f>J139/J142</f>
        <v>0.13333333333333333</v>
      </c>
      <c r="L139" s="6"/>
      <c r="M139" s="68">
        <v>4</v>
      </c>
      <c r="N139" s="50">
        <f>M139/M142</f>
        <v>5.7971014492753624E-2</v>
      </c>
      <c r="O139" s="6"/>
      <c r="P139" s="69">
        <v>13</v>
      </c>
      <c r="Q139" s="53">
        <f>P139/P142</f>
        <v>0.14285714285714285</v>
      </c>
      <c r="R139" s="5"/>
      <c r="S139" s="68">
        <v>3</v>
      </c>
      <c r="T139" s="50">
        <f>S139/S142</f>
        <v>0.14285714285714285</v>
      </c>
      <c r="U139" s="5"/>
      <c r="V139" s="47">
        <v>3</v>
      </c>
      <c r="W139" s="48">
        <f>V139/V142</f>
        <v>0.15789473684210525</v>
      </c>
      <c r="X139" s="5"/>
      <c r="Y139" s="68">
        <v>2</v>
      </c>
      <c r="Z139" s="50">
        <f>Y139/Y142</f>
        <v>4.878048780487805E-2</v>
      </c>
      <c r="AA139" s="5"/>
      <c r="AB139" s="69">
        <v>0</v>
      </c>
      <c r="AC139" s="53">
        <f>AB139/AB142</f>
        <v>0</v>
      </c>
      <c r="AD139" s="5"/>
      <c r="AE139" s="68">
        <v>0</v>
      </c>
      <c r="AF139" s="50">
        <f>AE139/AE142</f>
        <v>0</v>
      </c>
      <c r="AG139" s="5"/>
      <c r="AH139" s="47">
        <v>0</v>
      </c>
      <c r="AI139" s="48">
        <f>AH139/AH142</f>
        <v>0</v>
      </c>
    </row>
    <row r="140" spans="1:35" ht="15.75" x14ac:dyDescent="0.25">
      <c r="A140" s="1"/>
      <c r="B140" s="1"/>
      <c r="C140" s="70" t="s">
        <v>28</v>
      </c>
      <c r="D140" s="47">
        <v>9</v>
      </c>
      <c r="E140" s="48">
        <f>D140/D142</f>
        <v>2.5069637883008356E-2</v>
      </c>
      <c r="F140" s="58"/>
      <c r="G140" s="68">
        <v>2</v>
      </c>
      <c r="H140" s="50">
        <f>G140/G142</f>
        <v>2.6666666666666668E-2</v>
      </c>
      <c r="I140" s="58"/>
      <c r="J140" s="47">
        <v>1</v>
      </c>
      <c r="K140" s="48">
        <f>J140/J142</f>
        <v>6.6666666666666666E-2</v>
      </c>
      <c r="L140" s="58"/>
      <c r="M140" s="68">
        <v>1</v>
      </c>
      <c r="N140" s="50">
        <f>M140/M142</f>
        <v>1.4492753623188406E-2</v>
      </c>
      <c r="O140" s="58"/>
      <c r="P140" s="69">
        <v>2</v>
      </c>
      <c r="Q140" s="53">
        <f>P140/P142</f>
        <v>2.197802197802198E-2</v>
      </c>
      <c r="R140" s="5"/>
      <c r="S140" s="68">
        <v>2</v>
      </c>
      <c r="T140" s="50">
        <f>S140/S142</f>
        <v>9.5238095238095233E-2</v>
      </c>
      <c r="U140" s="5"/>
      <c r="V140" s="47">
        <v>0</v>
      </c>
      <c r="W140" s="48">
        <f>V140/V142</f>
        <v>0</v>
      </c>
      <c r="X140" s="5"/>
      <c r="Y140" s="68">
        <v>1</v>
      </c>
      <c r="Z140" s="50">
        <f>Y140/Y142</f>
        <v>2.4390243902439025E-2</v>
      </c>
      <c r="AA140" s="5"/>
      <c r="AB140" s="69">
        <v>0</v>
      </c>
      <c r="AC140" s="53">
        <f>AB140/AB142</f>
        <v>0</v>
      </c>
      <c r="AD140" s="5"/>
      <c r="AE140" s="68">
        <v>0</v>
      </c>
      <c r="AF140" s="50">
        <f>AE140/AE142</f>
        <v>0</v>
      </c>
      <c r="AG140" s="5"/>
      <c r="AH140" s="47">
        <v>0</v>
      </c>
      <c r="AI140" s="48">
        <f>AH140/AH142</f>
        <v>0</v>
      </c>
    </row>
    <row r="141" spans="1:35" ht="15.75" x14ac:dyDescent="0.25">
      <c r="A141" s="1"/>
      <c r="B141" s="1"/>
      <c r="C141" s="70" t="s">
        <v>29</v>
      </c>
      <c r="D141" s="47">
        <v>12</v>
      </c>
      <c r="E141" s="48">
        <f>D141/D142</f>
        <v>3.3426183844011144E-2</v>
      </c>
      <c r="F141" s="6"/>
      <c r="G141" s="68">
        <v>2</v>
      </c>
      <c r="H141" s="50">
        <f>G141/G142</f>
        <v>2.6666666666666668E-2</v>
      </c>
      <c r="I141" s="6"/>
      <c r="J141" s="47">
        <v>0</v>
      </c>
      <c r="K141" s="48">
        <f>J141/J142</f>
        <v>0</v>
      </c>
      <c r="L141" s="6"/>
      <c r="M141" s="68">
        <v>4</v>
      </c>
      <c r="N141" s="50">
        <f>M141/M142</f>
        <v>5.7971014492753624E-2</v>
      </c>
      <c r="O141" s="6"/>
      <c r="P141" s="69">
        <v>3</v>
      </c>
      <c r="Q141" s="53">
        <f>P141/P142</f>
        <v>3.2967032967032968E-2</v>
      </c>
      <c r="R141" s="5"/>
      <c r="S141" s="68">
        <v>1</v>
      </c>
      <c r="T141" s="50">
        <f>S141/S142</f>
        <v>4.7619047619047616E-2</v>
      </c>
      <c r="U141" s="5"/>
      <c r="V141" s="47">
        <v>0</v>
      </c>
      <c r="W141" s="48">
        <f>V141/V142</f>
        <v>0</v>
      </c>
      <c r="X141" s="5"/>
      <c r="Y141" s="68">
        <v>0</v>
      </c>
      <c r="Z141" s="50">
        <f>Y141/Y142</f>
        <v>0</v>
      </c>
      <c r="AA141" s="5"/>
      <c r="AB141" s="69">
        <v>1</v>
      </c>
      <c r="AC141" s="53">
        <f>AB141/AB142</f>
        <v>7.1428571428571425E-2</v>
      </c>
      <c r="AD141" s="5"/>
      <c r="AE141" s="68">
        <v>1</v>
      </c>
      <c r="AF141" s="50">
        <f>AE141/AE142</f>
        <v>0.1</v>
      </c>
      <c r="AG141" s="5"/>
      <c r="AH141" s="47">
        <v>0</v>
      </c>
      <c r="AI141" s="48">
        <f>AH141/AH142</f>
        <v>0</v>
      </c>
    </row>
    <row r="142" spans="1:35" ht="15.75" x14ac:dyDescent="0.25">
      <c r="A142" s="46"/>
      <c r="B142" s="1"/>
      <c r="C142" s="55" t="s">
        <v>22</v>
      </c>
      <c r="D142" s="56">
        <f>SUM(D137:D141)</f>
        <v>359</v>
      </c>
      <c r="E142" s="57">
        <f>SUM(E137:E141)</f>
        <v>1</v>
      </c>
      <c r="F142" s="6"/>
      <c r="G142" s="59">
        <f>SUM(G137:G141)</f>
        <v>75</v>
      </c>
      <c r="H142" s="71">
        <f>G142/G142</f>
        <v>1</v>
      </c>
      <c r="I142" s="6"/>
      <c r="J142" s="56">
        <f>SUM(J137:J141)</f>
        <v>15</v>
      </c>
      <c r="K142" s="57">
        <f>J142/J142</f>
        <v>1</v>
      </c>
      <c r="L142" s="6"/>
      <c r="M142" s="59">
        <f>SUM(M137:M141)</f>
        <v>69</v>
      </c>
      <c r="N142" s="71">
        <f>M142/M142</f>
        <v>1</v>
      </c>
      <c r="O142" s="6"/>
      <c r="P142" s="62">
        <f>SUM(P137:P141)</f>
        <v>91</v>
      </c>
      <c r="Q142" s="72">
        <f>P142/P142</f>
        <v>1</v>
      </c>
      <c r="R142" s="5"/>
      <c r="S142" s="59">
        <f>SUM(S137:S141)</f>
        <v>21</v>
      </c>
      <c r="T142" s="71">
        <f>S142/S142</f>
        <v>1</v>
      </c>
      <c r="U142" s="5"/>
      <c r="V142" s="56">
        <f>SUM(V137:V141)</f>
        <v>19</v>
      </c>
      <c r="W142" s="57">
        <f>V142/V142</f>
        <v>1</v>
      </c>
      <c r="X142" s="5"/>
      <c r="Y142" s="59">
        <f>SUM(Y137:Y141)</f>
        <v>41</v>
      </c>
      <c r="Z142" s="71">
        <f>Y142/Y142</f>
        <v>1</v>
      </c>
      <c r="AA142" s="5"/>
      <c r="AB142" s="62">
        <f>SUM(AB137:AB141)</f>
        <v>14</v>
      </c>
      <c r="AC142" s="72">
        <f>AB142/AB142</f>
        <v>1</v>
      </c>
      <c r="AD142" s="5"/>
      <c r="AE142" s="59">
        <f>SUM(AE137:AE141)</f>
        <v>10</v>
      </c>
      <c r="AF142" s="71">
        <f>AE142/AE142</f>
        <v>1</v>
      </c>
      <c r="AG142" s="5"/>
      <c r="AH142" s="56">
        <f>SUM(AH137:AH141)</f>
        <v>3</v>
      </c>
      <c r="AI142" s="57">
        <f>AH142/AH142</f>
        <v>1</v>
      </c>
    </row>
    <row r="143" spans="1:35" ht="15.75" x14ac:dyDescent="0.25">
      <c r="A143" s="65"/>
      <c r="B143" s="1"/>
      <c r="C143" s="2"/>
      <c r="D143" s="47"/>
      <c r="E143" s="48"/>
      <c r="F143" s="6"/>
      <c r="G143" s="88"/>
      <c r="H143" s="50"/>
      <c r="I143" s="6"/>
      <c r="J143" s="89"/>
      <c r="K143" s="48"/>
      <c r="L143" s="6"/>
      <c r="M143" s="88"/>
      <c r="N143" s="50"/>
      <c r="O143" s="6"/>
      <c r="P143" s="90"/>
      <c r="Q143" s="53"/>
      <c r="R143" s="5"/>
      <c r="S143" s="88"/>
      <c r="T143" s="50"/>
      <c r="U143" s="5"/>
      <c r="V143" s="89"/>
      <c r="W143" s="48"/>
      <c r="X143" s="5"/>
      <c r="Y143" s="88"/>
      <c r="Z143" s="50"/>
      <c r="AA143" s="5"/>
      <c r="AB143" s="90"/>
      <c r="AC143" s="53"/>
      <c r="AD143" s="5"/>
      <c r="AE143" s="88"/>
      <c r="AF143" s="50"/>
      <c r="AG143" s="5"/>
      <c r="AH143" s="89"/>
      <c r="AI143" s="48"/>
    </row>
    <row r="144" spans="1:35" ht="31.5" x14ac:dyDescent="0.25">
      <c r="A144" s="76" t="s">
        <v>48</v>
      </c>
      <c r="B144" s="1"/>
      <c r="C144" s="67" t="s">
        <v>25</v>
      </c>
      <c r="D144" s="47">
        <v>182</v>
      </c>
      <c r="E144" s="48">
        <f>D144/D149</f>
        <v>0.50696378830083566</v>
      </c>
      <c r="F144" s="6"/>
      <c r="G144" s="68">
        <v>49</v>
      </c>
      <c r="H144" s="50">
        <f>G144/G149</f>
        <v>0.65333333333333332</v>
      </c>
      <c r="I144" s="6"/>
      <c r="J144" s="47">
        <v>9</v>
      </c>
      <c r="K144" s="48">
        <f>J144/J149</f>
        <v>0.6</v>
      </c>
      <c r="L144" s="6"/>
      <c r="M144" s="68">
        <v>40</v>
      </c>
      <c r="N144" s="50">
        <f>M144/M149</f>
        <v>0.57971014492753625</v>
      </c>
      <c r="O144" s="6"/>
      <c r="P144" s="69">
        <v>36</v>
      </c>
      <c r="Q144" s="53">
        <f>P144/P149</f>
        <v>0.39560439560439559</v>
      </c>
      <c r="R144" s="5"/>
      <c r="S144" s="68">
        <v>11</v>
      </c>
      <c r="T144" s="50">
        <f>S144/S149</f>
        <v>0.52380952380952384</v>
      </c>
      <c r="U144" s="5"/>
      <c r="V144" s="47">
        <v>8</v>
      </c>
      <c r="W144" s="48">
        <f>V144/V149</f>
        <v>0.42105263157894735</v>
      </c>
      <c r="X144" s="5"/>
      <c r="Y144" s="68">
        <v>16</v>
      </c>
      <c r="Z144" s="50">
        <f>Y144/Y149</f>
        <v>0.3902439024390244</v>
      </c>
      <c r="AA144" s="5"/>
      <c r="AB144" s="69">
        <v>4</v>
      </c>
      <c r="AC144" s="53">
        <f>AB144/AB149</f>
        <v>0.2857142857142857</v>
      </c>
      <c r="AD144" s="5"/>
      <c r="AE144" s="68">
        <v>7</v>
      </c>
      <c r="AF144" s="50">
        <f>AE144/AE149</f>
        <v>0.7</v>
      </c>
      <c r="AG144" s="5"/>
      <c r="AH144" s="47">
        <v>1</v>
      </c>
      <c r="AI144" s="48">
        <f>AH144/AH149</f>
        <v>0.33333333333333331</v>
      </c>
    </row>
    <row r="145" spans="1:35" ht="15.75" x14ac:dyDescent="0.25">
      <c r="A145" s="1"/>
      <c r="B145" s="1"/>
      <c r="C145" s="70" t="s">
        <v>26</v>
      </c>
      <c r="D145" s="47">
        <v>122</v>
      </c>
      <c r="E145" s="48">
        <f>D145/D149</f>
        <v>0.33983286908077992</v>
      </c>
      <c r="F145" s="6"/>
      <c r="G145" s="68">
        <v>19</v>
      </c>
      <c r="H145" s="50">
        <f>G145/G149</f>
        <v>0.25333333333333335</v>
      </c>
      <c r="I145" s="6"/>
      <c r="J145" s="47">
        <v>3</v>
      </c>
      <c r="K145" s="48">
        <f>J145/J149</f>
        <v>0.2</v>
      </c>
      <c r="L145" s="6"/>
      <c r="M145" s="68">
        <v>17</v>
      </c>
      <c r="N145" s="50">
        <f>M145/M149</f>
        <v>0.24637681159420291</v>
      </c>
      <c r="O145" s="6"/>
      <c r="P145" s="69">
        <v>39</v>
      </c>
      <c r="Q145" s="53">
        <f>P145/P149</f>
        <v>0.42857142857142855</v>
      </c>
      <c r="R145" s="5"/>
      <c r="S145" s="68">
        <v>6</v>
      </c>
      <c r="T145" s="50">
        <f>S145/S149</f>
        <v>0.2857142857142857</v>
      </c>
      <c r="U145" s="5"/>
      <c r="V145" s="47">
        <v>9</v>
      </c>
      <c r="W145" s="48">
        <f>V145/V149</f>
        <v>0.47368421052631576</v>
      </c>
      <c r="X145" s="5"/>
      <c r="Y145" s="68">
        <v>19</v>
      </c>
      <c r="Z145" s="50">
        <f>Y145/Y149</f>
        <v>0.46341463414634149</v>
      </c>
      <c r="AA145" s="5"/>
      <c r="AB145" s="69">
        <v>5</v>
      </c>
      <c r="AC145" s="53">
        <f>AB145/AB149</f>
        <v>0.35714285714285715</v>
      </c>
      <c r="AD145" s="5"/>
      <c r="AE145" s="68">
        <v>3</v>
      </c>
      <c r="AF145" s="50">
        <f>AE145/AE149</f>
        <v>0.3</v>
      </c>
      <c r="AG145" s="5"/>
      <c r="AH145" s="47">
        <v>2</v>
      </c>
      <c r="AI145" s="48">
        <f>AH145/AH149</f>
        <v>0.66666666666666663</v>
      </c>
    </row>
    <row r="146" spans="1:35" ht="15.75" x14ac:dyDescent="0.25">
      <c r="A146" s="1"/>
      <c r="B146" s="1"/>
      <c r="C146" s="70" t="s">
        <v>27</v>
      </c>
      <c r="D146" s="47">
        <v>32</v>
      </c>
      <c r="E146" s="48">
        <f>D146/D149</f>
        <v>8.9136490250696379E-2</v>
      </c>
      <c r="F146" s="58"/>
      <c r="G146" s="68">
        <v>4</v>
      </c>
      <c r="H146" s="50">
        <f>G146/G149</f>
        <v>5.3333333333333337E-2</v>
      </c>
      <c r="I146" s="58"/>
      <c r="J146" s="47">
        <v>2</v>
      </c>
      <c r="K146" s="48">
        <f>J146/J149</f>
        <v>0.13333333333333333</v>
      </c>
      <c r="L146" s="58"/>
      <c r="M146" s="68">
        <v>5</v>
      </c>
      <c r="N146" s="50">
        <f>M146/M149</f>
        <v>7.2463768115942032E-2</v>
      </c>
      <c r="O146" s="58"/>
      <c r="P146" s="69">
        <v>12</v>
      </c>
      <c r="Q146" s="53">
        <f>P146/P149</f>
        <v>0.13186813186813187</v>
      </c>
      <c r="R146" s="5"/>
      <c r="S146" s="68">
        <v>2</v>
      </c>
      <c r="T146" s="50">
        <f>S146/S149</f>
        <v>9.5238095238095233E-2</v>
      </c>
      <c r="U146" s="5"/>
      <c r="V146" s="47">
        <v>1</v>
      </c>
      <c r="W146" s="48">
        <f>V146/V149</f>
        <v>5.2631578947368418E-2</v>
      </c>
      <c r="X146" s="5"/>
      <c r="Y146" s="68">
        <v>3</v>
      </c>
      <c r="Z146" s="50">
        <f>Y146/Y149</f>
        <v>7.3170731707317069E-2</v>
      </c>
      <c r="AA146" s="5"/>
      <c r="AB146" s="69">
        <v>3</v>
      </c>
      <c r="AC146" s="53">
        <f>AB146/AB149</f>
        <v>0.21428571428571427</v>
      </c>
      <c r="AD146" s="5"/>
      <c r="AE146" s="68">
        <v>0</v>
      </c>
      <c r="AF146" s="50">
        <f>AE146/AE149</f>
        <v>0</v>
      </c>
      <c r="AG146" s="5"/>
      <c r="AH146" s="47">
        <v>0</v>
      </c>
      <c r="AI146" s="48">
        <f>AH146/AH149</f>
        <v>0</v>
      </c>
    </row>
    <row r="147" spans="1:35" ht="15.75" x14ac:dyDescent="0.25">
      <c r="A147" s="1"/>
      <c r="B147" s="1"/>
      <c r="C147" s="70" t="s">
        <v>28</v>
      </c>
      <c r="D147" s="47">
        <v>7</v>
      </c>
      <c r="E147" s="48">
        <f>D147/D149</f>
        <v>1.9498607242339833E-2</v>
      </c>
      <c r="F147" s="6"/>
      <c r="G147" s="68">
        <v>1</v>
      </c>
      <c r="H147" s="50">
        <f>G147/G149</f>
        <v>1.3333333333333334E-2</v>
      </c>
      <c r="I147" s="6"/>
      <c r="J147" s="47">
        <v>0</v>
      </c>
      <c r="K147" s="48">
        <f>J147/J149</f>
        <v>0</v>
      </c>
      <c r="L147" s="6"/>
      <c r="M147" s="68">
        <v>2</v>
      </c>
      <c r="N147" s="50">
        <f>M147/M149</f>
        <v>2.8985507246376812E-2</v>
      </c>
      <c r="O147" s="6"/>
      <c r="P147" s="69">
        <v>1</v>
      </c>
      <c r="Q147" s="53">
        <f>P147/P149</f>
        <v>1.098901098901099E-2</v>
      </c>
      <c r="R147" s="5"/>
      <c r="S147" s="68">
        <v>1</v>
      </c>
      <c r="T147" s="50">
        <f>S147/S149</f>
        <v>4.7619047619047616E-2</v>
      </c>
      <c r="U147" s="5"/>
      <c r="V147" s="47">
        <v>0</v>
      </c>
      <c r="W147" s="48">
        <f>V147/V149</f>
        <v>0</v>
      </c>
      <c r="X147" s="5"/>
      <c r="Y147" s="68">
        <v>2</v>
      </c>
      <c r="Z147" s="50">
        <f>Y147/Y149</f>
        <v>4.878048780487805E-2</v>
      </c>
      <c r="AA147" s="5"/>
      <c r="AB147" s="69">
        <v>0</v>
      </c>
      <c r="AC147" s="53">
        <f>AB147/AB149</f>
        <v>0</v>
      </c>
      <c r="AD147" s="5"/>
      <c r="AE147" s="68">
        <v>0</v>
      </c>
      <c r="AF147" s="50">
        <f>AE147/AE149</f>
        <v>0</v>
      </c>
      <c r="AG147" s="5"/>
      <c r="AH147" s="47">
        <v>0</v>
      </c>
      <c r="AI147" s="48">
        <f>AH147/AH149</f>
        <v>0</v>
      </c>
    </row>
    <row r="148" spans="1:35" ht="15.75" x14ac:dyDescent="0.25">
      <c r="A148" s="46"/>
      <c r="B148" s="1"/>
      <c r="C148" s="70" t="s">
        <v>29</v>
      </c>
      <c r="D148" s="47">
        <v>16</v>
      </c>
      <c r="E148" s="48">
        <f>D148/D149</f>
        <v>4.456824512534819E-2</v>
      </c>
      <c r="F148" s="6"/>
      <c r="G148" s="68">
        <v>2</v>
      </c>
      <c r="H148" s="50">
        <f>G148/G149</f>
        <v>2.6666666666666668E-2</v>
      </c>
      <c r="I148" s="6"/>
      <c r="J148" s="47">
        <v>1</v>
      </c>
      <c r="K148" s="48">
        <f>J148/J149</f>
        <v>6.6666666666666666E-2</v>
      </c>
      <c r="L148" s="6"/>
      <c r="M148" s="68">
        <v>5</v>
      </c>
      <c r="N148" s="50">
        <f>M148/M149</f>
        <v>7.2463768115942032E-2</v>
      </c>
      <c r="O148" s="6"/>
      <c r="P148" s="69">
        <v>3</v>
      </c>
      <c r="Q148" s="53">
        <f>P148/P149</f>
        <v>3.2967032967032968E-2</v>
      </c>
      <c r="R148" s="5"/>
      <c r="S148" s="68">
        <v>1</v>
      </c>
      <c r="T148" s="50">
        <f>S148/S149</f>
        <v>4.7619047619047616E-2</v>
      </c>
      <c r="U148" s="5"/>
      <c r="V148" s="47">
        <v>1</v>
      </c>
      <c r="W148" s="48">
        <f>V148/V149</f>
        <v>5.2631578947368418E-2</v>
      </c>
      <c r="X148" s="5"/>
      <c r="Y148" s="68">
        <v>1</v>
      </c>
      <c r="Z148" s="50">
        <f>Y148/Y149</f>
        <v>2.4390243902439025E-2</v>
      </c>
      <c r="AA148" s="5"/>
      <c r="AB148" s="69">
        <v>2</v>
      </c>
      <c r="AC148" s="53">
        <f>AB148/AB149</f>
        <v>0.14285714285714285</v>
      </c>
      <c r="AD148" s="5"/>
      <c r="AE148" s="68">
        <v>0</v>
      </c>
      <c r="AF148" s="50">
        <f>AE148/AE149</f>
        <v>0</v>
      </c>
      <c r="AG148" s="5"/>
      <c r="AH148" s="47">
        <v>0</v>
      </c>
      <c r="AI148" s="48">
        <f>AH148/AH149</f>
        <v>0</v>
      </c>
    </row>
    <row r="149" spans="1:35" ht="15.75" x14ac:dyDescent="0.25">
      <c r="A149" s="65"/>
      <c r="B149" s="1"/>
      <c r="C149" s="55" t="s">
        <v>22</v>
      </c>
      <c r="D149" s="56">
        <f>SUM(D144:D148)</f>
        <v>359</v>
      </c>
      <c r="E149" s="57">
        <f>SUM(E144:E148)</f>
        <v>1</v>
      </c>
      <c r="F149" s="6"/>
      <c r="G149" s="59">
        <f>SUM(G144:G148)</f>
        <v>75</v>
      </c>
      <c r="H149" s="71">
        <f>G149/G149</f>
        <v>1</v>
      </c>
      <c r="I149" s="6"/>
      <c r="J149" s="56">
        <f>SUM(J144:J148)</f>
        <v>15</v>
      </c>
      <c r="K149" s="57">
        <f>J149/J149</f>
        <v>1</v>
      </c>
      <c r="L149" s="6"/>
      <c r="M149" s="59">
        <f>SUM(M144:M148)</f>
        <v>69</v>
      </c>
      <c r="N149" s="71">
        <f>M149/M149</f>
        <v>1</v>
      </c>
      <c r="O149" s="6"/>
      <c r="P149" s="62">
        <f>SUM(P144:P148)</f>
        <v>91</v>
      </c>
      <c r="Q149" s="72">
        <f>P149/P149</f>
        <v>1</v>
      </c>
      <c r="R149" s="5"/>
      <c r="S149" s="59">
        <f>SUM(S144:S148)</f>
        <v>21</v>
      </c>
      <c r="T149" s="71">
        <f>S149/S149</f>
        <v>1</v>
      </c>
      <c r="U149" s="5"/>
      <c r="V149" s="56">
        <f>SUM(V144:V148)</f>
        <v>19</v>
      </c>
      <c r="W149" s="57">
        <f>V149/V149</f>
        <v>1</v>
      </c>
      <c r="X149" s="5"/>
      <c r="Y149" s="59">
        <f>SUM(Y144:Y148)</f>
        <v>41</v>
      </c>
      <c r="Z149" s="71">
        <f>Y149/Y149</f>
        <v>1</v>
      </c>
      <c r="AA149" s="5"/>
      <c r="AB149" s="62">
        <f>SUM(AB144:AB148)</f>
        <v>14</v>
      </c>
      <c r="AC149" s="72">
        <f>AB149/AB149</f>
        <v>1</v>
      </c>
      <c r="AD149" s="5"/>
      <c r="AE149" s="59">
        <f>SUM(AE144:AE148)</f>
        <v>10</v>
      </c>
      <c r="AF149" s="71">
        <f>AE149/AE149</f>
        <v>1</v>
      </c>
      <c r="AG149" s="5"/>
      <c r="AH149" s="56">
        <f>SUM(AH144:AH148)</f>
        <v>3</v>
      </c>
      <c r="AI149" s="57">
        <f>AH149/AH149</f>
        <v>1</v>
      </c>
    </row>
    <row r="150" spans="1:35" ht="15.75" x14ac:dyDescent="0.25">
      <c r="A150" s="1"/>
      <c r="B150" s="1"/>
      <c r="C150" s="2"/>
      <c r="D150" s="47"/>
      <c r="E150" s="48"/>
      <c r="F150" s="6"/>
      <c r="G150" s="88"/>
      <c r="H150" s="50"/>
      <c r="I150" s="6"/>
      <c r="J150" s="89"/>
      <c r="K150" s="48"/>
      <c r="L150" s="6"/>
      <c r="M150" s="88"/>
      <c r="N150" s="50"/>
      <c r="O150" s="6"/>
      <c r="P150" s="90"/>
      <c r="Q150" s="53"/>
      <c r="R150" s="5"/>
      <c r="S150" s="88"/>
      <c r="T150" s="50"/>
      <c r="U150" s="5"/>
      <c r="V150" s="89"/>
      <c r="W150" s="48"/>
      <c r="X150" s="5"/>
      <c r="Y150" s="88"/>
      <c r="Z150" s="50"/>
      <c r="AA150" s="5"/>
      <c r="AB150" s="90"/>
      <c r="AC150" s="53"/>
      <c r="AD150" s="5"/>
      <c r="AE150" s="88"/>
      <c r="AF150" s="50"/>
      <c r="AG150" s="5"/>
      <c r="AH150" s="89"/>
      <c r="AI150" s="48"/>
    </row>
    <row r="151" spans="1:35" ht="31.5" x14ac:dyDescent="0.25">
      <c r="A151" s="76" t="s">
        <v>49</v>
      </c>
      <c r="B151" s="1"/>
      <c r="C151" s="67" t="s">
        <v>25</v>
      </c>
      <c r="D151" s="47">
        <v>89</v>
      </c>
      <c r="E151" s="48">
        <f>D151/D156</f>
        <v>0.24791086350974931</v>
      </c>
      <c r="F151" s="6"/>
      <c r="G151" s="68">
        <v>22</v>
      </c>
      <c r="H151" s="50">
        <f>G151/G156</f>
        <v>0.29333333333333333</v>
      </c>
      <c r="I151" s="6"/>
      <c r="J151" s="47">
        <v>3</v>
      </c>
      <c r="K151" s="48">
        <f>J151/J156</f>
        <v>0.2</v>
      </c>
      <c r="L151" s="6"/>
      <c r="M151" s="68">
        <v>23</v>
      </c>
      <c r="N151" s="50">
        <f>M151/M156</f>
        <v>0.33333333333333331</v>
      </c>
      <c r="O151" s="6"/>
      <c r="P151" s="69">
        <v>13</v>
      </c>
      <c r="Q151" s="53">
        <f>P151/P156</f>
        <v>0.14285714285714285</v>
      </c>
      <c r="R151" s="5"/>
      <c r="S151" s="68">
        <v>6</v>
      </c>
      <c r="T151" s="50">
        <f>S151/S156</f>
        <v>0.2857142857142857</v>
      </c>
      <c r="U151" s="5"/>
      <c r="V151" s="47">
        <v>6</v>
      </c>
      <c r="W151" s="48">
        <f>V151/V156</f>
        <v>0.31578947368421051</v>
      </c>
      <c r="X151" s="5"/>
      <c r="Y151" s="68">
        <v>12</v>
      </c>
      <c r="Z151" s="50">
        <f>Y151/Y156</f>
        <v>0.29268292682926828</v>
      </c>
      <c r="AA151" s="5"/>
      <c r="AB151" s="69">
        <v>2</v>
      </c>
      <c r="AC151" s="53">
        <f>AB151/AB156</f>
        <v>0.14285714285714285</v>
      </c>
      <c r="AD151" s="5"/>
      <c r="AE151" s="68">
        <v>2</v>
      </c>
      <c r="AF151" s="50">
        <f>AE151/AE156</f>
        <v>0.2</v>
      </c>
      <c r="AG151" s="5"/>
      <c r="AH151" s="47">
        <v>0</v>
      </c>
      <c r="AI151" s="48">
        <f>AH151/AH156</f>
        <v>0</v>
      </c>
    </row>
    <row r="152" spans="1:35" ht="15.75" x14ac:dyDescent="0.25">
      <c r="A152" s="1"/>
      <c r="B152" s="1"/>
      <c r="C152" s="70" t="s">
        <v>26</v>
      </c>
      <c r="D152" s="47">
        <v>127</v>
      </c>
      <c r="E152" s="48">
        <f>D152/D156</f>
        <v>0.35376044568245124</v>
      </c>
      <c r="F152" s="6"/>
      <c r="G152" s="68">
        <v>31</v>
      </c>
      <c r="H152" s="50">
        <f>G152/G156</f>
        <v>0.41333333333333333</v>
      </c>
      <c r="I152" s="6"/>
      <c r="J152" s="47">
        <v>6</v>
      </c>
      <c r="K152" s="48">
        <f>J152/J156</f>
        <v>0.4</v>
      </c>
      <c r="L152" s="6"/>
      <c r="M152" s="68">
        <v>23</v>
      </c>
      <c r="N152" s="50">
        <f>M152/M156</f>
        <v>0.33333333333333331</v>
      </c>
      <c r="O152" s="6"/>
      <c r="P152" s="69">
        <v>26</v>
      </c>
      <c r="Q152" s="53">
        <f>P152/P156</f>
        <v>0.2857142857142857</v>
      </c>
      <c r="R152" s="5"/>
      <c r="S152" s="68">
        <v>5</v>
      </c>
      <c r="T152" s="50">
        <f>S152/S156</f>
        <v>0.23809523809523808</v>
      </c>
      <c r="U152" s="5"/>
      <c r="V152" s="47">
        <v>8</v>
      </c>
      <c r="W152" s="48">
        <f>V152/V156</f>
        <v>0.42105263157894735</v>
      </c>
      <c r="X152" s="5"/>
      <c r="Y152" s="68">
        <v>16</v>
      </c>
      <c r="Z152" s="50">
        <f>Y152/Y156</f>
        <v>0.3902439024390244</v>
      </c>
      <c r="AA152" s="5"/>
      <c r="AB152" s="69">
        <v>7</v>
      </c>
      <c r="AC152" s="53">
        <f>AB152/AB156</f>
        <v>0.5</v>
      </c>
      <c r="AD152" s="5"/>
      <c r="AE152" s="68">
        <v>3</v>
      </c>
      <c r="AF152" s="50">
        <f>AE152/AE156</f>
        <v>0.3</v>
      </c>
      <c r="AG152" s="5"/>
      <c r="AH152" s="47">
        <v>2</v>
      </c>
      <c r="AI152" s="48">
        <f>AH152/AH156</f>
        <v>0.66666666666666663</v>
      </c>
    </row>
    <row r="153" spans="1:35" ht="15.75" x14ac:dyDescent="0.25">
      <c r="A153" s="1"/>
      <c r="B153" s="1"/>
      <c r="C153" s="70" t="s">
        <v>27</v>
      </c>
      <c r="D153" s="47">
        <v>32</v>
      </c>
      <c r="E153" s="48">
        <f>D153/D156</f>
        <v>8.9136490250696379E-2</v>
      </c>
      <c r="F153" s="6"/>
      <c r="G153" s="68">
        <v>8</v>
      </c>
      <c r="H153" s="50">
        <f>G153/G156</f>
        <v>0.10666666666666667</v>
      </c>
      <c r="I153" s="6"/>
      <c r="J153" s="47">
        <v>4</v>
      </c>
      <c r="K153" s="48">
        <f>J153/J156</f>
        <v>0.26666666666666666</v>
      </c>
      <c r="L153" s="6"/>
      <c r="M153" s="68">
        <v>7</v>
      </c>
      <c r="N153" s="50">
        <f>M153/M156</f>
        <v>0.10144927536231885</v>
      </c>
      <c r="O153" s="6"/>
      <c r="P153" s="69">
        <v>8</v>
      </c>
      <c r="Q153" s="53">
        <f>P153/P156</f>
        <v>8.7912087912087919E-2</v>
      </c>
      <c r="R153" s="5"/>
      <c r="S153" s="68">
        <v>0</v>
      </c>
      <c r="T153" s="50">
        <f>S153/S156</f>
        <v>0</v>
      </c>
      <c r="U153" s="5"/>
      <c r="V153" s="47">
        <v>2</v>
      </c>
      <c r="W153" s="48">
        <f>V153/V156</f>
        <v>0.10526315789473684</v>
      </c>
      <c r="X153" s="5"/>
      <c r="Y153" s="68">
        <v>1</v>
      </c>
      <c r="Z153" s="50">
        <f>Y153/Y156</f>
        <v>2.4390243902439025E-2</v>
      </c>
      <c r="AA153" s="5"/>
      <c r="AB153" s="69">
        <v>1</v>
      </c>
      <c r="AC153" s="53">
        <f>AB153/AB156</f>
        <v>7.1428571428571425E-2</v>
      </c>
      <c r="AD153" s="5"/>
      <c r="AE153" s="68">
        <v>1</v>
      </c>
      <c r="AF153" s="50">
        <f>AE153/AE156</f>
        <v>0.1</v>
      </c>
      <c r="AG153" s="5"/>
      <c r="AH153" s="47">
        <v>0</v>
      </c>
      <c r="AI153" s="48">
        <f>AH153/AH156</f>
        <v>0</v>
      </c>
    </row>
    <row r="154" spans="1:35" ht="15.75" x14ac:dyDescent="0.25">
      <c r="A154" s="46"/>
      <c r="B154" s="1"/>
      <c r="C154" s="70" t="s">
        <v>28</v>
      </c>
      <c r="D154" s="47">
        <v>6</v>
      </c>
      <c r="E154" s="48">
        <f>D154/D156</f>
        <v>1.6713091922005572E-2</v>
      </c>
      <c r="F154" s="58"/>
      <c r="G154" s="68">
        <v>4</v>
      </c>
      <c r="H154" s="50">
        <f>G154/G156</f>
        <v>5.3333333333333337E-2</v>
      </c>
      <c r="I154" s="58"/>
      <c r="J154" s="47">
        <v>0</v>
      </c>
      <c r="K154" s="48">
        <f>J154/J156</f>
        <v>0</v>
      </c>
      <c r="L154" s="58"/>
      <c r="M154" s="68">
        <v>0</v>
      </c>
      <c r="N154" s="50">
        <f>M154/M156</f>
        <v>0</v>
      </c>
      <c r="O154" s="58"/>
      <c r="P154" s="69">
        <v>1</v>
      </c>
      <c r="Q154" s="53">
        <f>P154/P156</f>
        <v>1.098901098901099E-2</v>
      </c>
      <c r="R154" s="5"/>
      <c r="S154" s="68">
        <v>0</v>
      </c>
      <c r="T154" s="50">
        <f>S154/S156</f>
        <v>0</v>
      </c>
      <c r="U154" s="5"/>
      <c r="V154" s="47">
        <v>0</v>
      </c>
      <c r="W154" s="48">
        <f>V154/V156</f>
        <v>0</v>
      </c>
      <c r="X154" s="5"/>
      <c r="Y154" s="68">
        <v>1</v>
      </c>
      <c r="Z154" s="50">
        <f>Y154/Y156</f>
        <v>2.4390243902439025E-2</v>
      </c>
      <c r="AA154" s="5"/>
      <c r="AB154" s="69">
        <v>0</v>
      </c>
      <c r="AC154" s="53">
        <f>AB154/AB156</f>
        <v>0</v>
      </c>
      <c r="AD154" s="5"/>
      <c r="AE154" s="68">
        <v>0</v>
      </c>
      <c r="AF154" s="50">
        <f>AE154/AE156</f>
        <v>0</v>
      </c>
      <c r="AG154" s="5"/>
      <c r="AH154" s="47">
        <v>0</v>
      </c>
      <c r="AI154" s="48">
        <f>AH154/AH156</f>
        <v>0</v>
      </c>
    </row>
    <row r="155" spans="1:35" ht="15.75" x14ac:dyDescent="0.25">
      <c r="A155" s="65"/>
      <c r="B155" s="1"/>
      <c r="C155" s="70" t="s">
        <v>29</v>
      </c>
      <c r="D155" s="47">
        <v>105</v>
      </c>
      <c r="E155" s="48">
        <f>D155/D156</f>
        <v>0.29247910863509752</v>
      </c>
      <c r="F155" s="6"/>
      <c r="G155" s="68">
        <v>10</v>
      </c>
      <c r="H155" s="50">
        <f>G155/G156</f>
        <v>0.13333333333333333</v>
      </c>
      <c r="I155" s="6"/>
      <c r="J155" s="47">
        <v>2</v>
      </c>
      <c r="K155" s="48">
        <f>J155/J156</f>
        <v>0.13333333333333333</v>
      </c>
      <c r="L155" s="6"/>
      <c r="M155" s="68">
        <v>16</v>
      </c>
      <c r="N155" s="50">
        <f>M155/M156</f>
        <v>0.2318840579710145</v>
      </c>
      <c r="O155" s="6"/>
      <c r="P155" s="69">
        <v>43</v>
      </c>
      <c r="Q155" s="53">
        <f>P155/P156</f>
        <v>0.47252747252747251</v>
      </c>
      <c r="R155" s="5"/>
      <c r="S155" s="68">
        <v>10</v>
      </c>
      <c r="T155" s="50">
        <f>S155/S156</f>
        <v>0.47619047619047616</v>
      </c>
      <c r="U155" s="5"/>
      <c r="V155" s="47">
        <v>3</v>
      </c>
      <c r="W155" s="48">
        <f>V155/V156</f>
        <v>0.15789473684210525</v>
      </c>
      <c r="X155" s="5"/>
      <c r="Y155" s="68">
        <v>11</v>
      </c>
      <c r="Z155" s="50">
        <f>Y155/Y156</f>
        <v>0.26829268292682928</v>
      </c>
      <c r="AA155" s="5"/>
      <c r="AB155" s="69">
        <v>4</v>
      </c>
      <c r="AC155" s="53">
        <f>AB155/AB156</f>
        <v>0.2857142857142857</v>
      </c>
      <c r="AD155" s="5"/>
      <c r="AE155" s="68">
        <v>4</v>
      </c>
      <c r="AF155" s="50">
        <f>AE155/AE156</f>
        <v>0.4</v>
      </c>
      <c r="AG155" s="5"/>
      <c r="AH155" s="47">
        <v>1</v>
      </c>
      <c r="AI155" s="48">
        <f>AH155/AH156</f>
        <v>0.33333333333333331</v>
      </c>
    </row>
    <row r="156" spans="1:35" ht="15.75" x14ac:dyDescent="0.25">
      <c r="A156" s="1"/>
      <c r="B156" s="1"/>
      <c r="C156" s="55" t="s">
        <v>22</v>
      </c>
      <c r="D156" s="56">
        <f>SUM(D151:D155)</f>
        <v>359</v>
      </c>
      <c r="E156" s="57">
        <f>SUM(E151:E155)</f>
        <v>1</v>
      </c>
      <c r="F156" s="6"/>
      <c r="G156" s="59">
        <f>SUM(G151:G155)</f>
        <v>75</v>
      </c>
      <c r="H156" s="71">
        <f>G156/G156</f>
        <v>1</v>
      </c>
      <c r="I156" s="6"/>
      <c r="J156" s="56">
        <f>SUM(J151:J155)</f>
        <v>15</v>
      </c>
      <c r="K156" s="57">
        <f>J156/J156</f>
        <v>1</v>
      </c>
      <c r="L156" s="6"/>
      <c r="M156" s="59">
        <f>SUM(M151:M155)</f>
        <v>69</v>
      </c>
      <c r="N156" s="71">
        <f>M156/M156</f>
        <v>1</v>
      </c>
      <c r="O156" s="6"/>
      <c r="P156" s="62">
        <f>SUM(P151:P155)</f>
        <v>91</v>
      </c>
      <c r="Q156" s="72">
        <f>P156/P156</f>
        <v>1</v>
      </c>
      <c r="R156" s="5"/>
      <c r="S156" s="59">
        <f>SUM(S151:S155)</f>
        <v>21</v>
      </c>
      <c r="T156" s="71">
        <f>S156/S156</f>
        <v>1</v>
      </c>
      <c r="U156" s="5"/>
      <c r="V156" s="56">
        <f>SUM(V151:V155)</f>
        <v>19</v>
      </c>
      <c r="W156" s="57">
        <f>V156/V156</f>
        <v>1</v>
      </c>
      <c r="X156" s="5"/>
      <c r="Y156" s="59">
        <f>SUM(Y151:Y155)</f>
        <v>41</v>
      </c>
      <c r="Z156" s="71">
        <f>Y156/Y156</f>
        <v>1</v>
      </c>
      <c r="AA156" s="5"/>
      <c r="AB156" s="62">
        <f>SUM(AB151:AB155)</f>
        <v>14</v>
      </c>
      <c r="AC156" s="72">
        <f>AB156/AB156</f>
        <v>1</v>
      </c>
      <c r="AD156" s="5"/>
      <c r="AE156" s="59">
        <f>SUM(AE151:AE155)</f>
        <v>10</v>
      </c>
      <c r="AF156" s="71">
        <f>AE156/AE156</f>
        <v>1</v>
      </c>
      <c r="AG156" s="5"/>
      <c r="AH156" s="56">
        <f>SUM(AH151:AH155)</f>
        <v>3</v>
      </c>
      <c r="AI156" s="57">
        <f>AH156/AH156</f>
        <v>1</v>
      </c>
    </row>
    <row r="157" spans="1:35" ht="15.75" x14ac:dyDescent="0.25">
      <c r="A157" s="1"/>
      <c r="B157" s="1"/>
      <c r="C157" s="2"/>
      <c r="D157" s="47"/>
      <c r="E157" s="48"/>
      <c r="F157" s="6"/>
      <c r="G157" s="88"/>
      <c r="H157" s="50"/>
      <c r="I157" s="6"/>
      <c r="J157" s="89"/>
      <c r="K157" s="48"/>
      <c r="L157" s="6"/>
      <c r="M157" s="88"/>
      <c r="N157" s="50"/>
      <c r="O157" s="6"/>
      <c r="P157" s="90"/>
      <c r="Q157" s="53"/>
      <c r="R157" s="5"/>
      <c r="S157" s="88"/>
      <c r="T157" s="50"/>
      <c r="U157" s="5"/>
      <c r="V157" s="89"/>
      <c r="W157" s="48"/>
      <c r="X157" s="5"/>
      <c r="Y157" s="88"/>
      <c r="Z157" s="50"/>
      <c r="AA157" s="5"/>
      <c r="AB157" s="90"/>
      <c r="AC157" s="53"/>
      <c r="AD157" s="5"/>
      <c r="AE157" s="88"/>
      <c r="AF157" s="50"/>
      <c r="AG157" s="5"/>
      <c r="AH157" s="89"/>
      <c r="AI157" s="48"/>
    </row>
    <row r="158" spans="1:35" ht="47.25" x14ac:dyDescent="0.25">
      <c r="A158" s="76" t="s">
        <v>50</v>
      </c>
      <c r="B158" s="1"/>
      <c r="C158" s="67" t="s">
        <v>25</v>
      </c>
      <c r="D158" s="47">
        <v>99</v>
      </c>
      <c r="E158" s="48">
        <f>D158/D163</f>
        <v>0.27576601671309192</v>
      </c>
      <c r="F158" s="6"/>
      <c r="G158" s="68">
        <v>22</v>
      </c>
      <c r="H158" s="50">
        <f>G158/G163</f>
        <v>0.29333333333333333</v>
      </c>
      <c r="I158" s="6"/>
      <c r="J158" s="47">
        <v>4</v>
      </c>
      <c r="K158" s="48">
        <f>J158/J163</f>
        <v>0.26666666666666666</v>
      </c>
      <c r="L158" s="6"/>
      <c r="M158" s="68">
        <v>22</v>
      </c>
      <c r="N158" s="50">
        <f>M158/M163</f>
        <v>0.3188405797101449</v>
      </c>
      <c r="O158" s="6"/>
      <c r="P158" s="69">
        <v>18</v>
      </c>
      <c r="Q158" s="53">
        <f>P158/P163</f>
        <v>0.19780219780219779</v>
      </c>
      <c r="R158" s="5"/>
      <c r="S158" s="68">
        <v>8</v>
      </c>
      <c r="T158" s="50">
        <f>S158/S163</f>
        <v>0.38095238095238093</v>
      </c>
      <c r="U158" s="5"/>
      <c r="V158" s="47">
        <v>8</v>
      </c>
      <c r="W158" s="48">
        <f>V158/V163</f>
        <v>0.42105263157894735</v>
      </c>
      <c r="X158" s="5"/>
      <c r="Y158" s="68">
        <v>13</v>
      </c>
      <c r="Z158" s="50">
        <f>Y158/Y163</f>
        <v>0.31707317073170732</v>
      </c>
      <c r="AA158" s="5"/>
      <c r="AB158" s="69">
        <v>3</v>
      </c>
      <c r="AC158" s="53">
        <f>AB158/AB163</f>
        <v>0.21428571428571427</v>
      </c>
      <c r="AD158" s="5"/>
      <c r="AE158" s="68">
        <v>1</v>
      </c>
      <c r="AF158" s="50">
        <f>AE158/AE163</f>
        <v>0.1</v>
      </c>
      <c r="AG158" s="5"/>
      <c r="AH158" s="47">
        <v>0</v>
      </c>
      <c r="AI158" s="48">
        <f>AH158/AH163</f>
        <v>0</v>
      </c>
    </row>
    <row r="159" spans="1:35" ht="15.75" x14ac:dyDescent="0.25">
      <c r="A159" s="1"/>
      <c r="B159" s="1"/>
      <c r="C159" s="70" t="s">
        <v>26</v>
      </c>
      <c r="D159" s="47">
        <v>119</v>
      </c>
      <c r="E159" s="48">
        <f>D159/D163</f>
        <v>0.33147632311977715</v>
      </c>
      <c r="F159" s="6"/>
      <c r="G159" s="68">
        <v>29</v>
      </c>
      <c r="H159" s="50">
        <f>G159/G163</f>
        <v>0.38666666666666666</v>
      </c>
      <c r="I159" s="6"/>
      <c r="J159" s="47">
        <v>4</v>
      </c>
      <c r="K159" s="48">
        <f>J159/J163</f>
        <v>0.26666666666666666</v>
      </c>
      <c r="L159" s="6"/>
      <c r="M159" s="68">
        <v>19</v>
      </c>
      <c r="N159" s="50">
        <f>M159/M163</f>
        <v>0.27536231884057971</v>
      </c>
      <c r="O159" s="6"/>
      <c r="P159" s="69">
        <v>30</v>
      </c>
      <c r="Q159" s="53">
        <f>P159/P163</f>
        <v>0.32967032967032966</v>
      </c>
      <c r="R159" s="5"/>
      <c r="S159" s="68">
        <v>4</v>
      </c>
      <c r="T159" s="50">
        <f>S159/S163</f>
        <v>0.19047619047619047</v>
      </c>
      <c r="U159" s="5"/>
      <c r="V159" s="47">
        <v>7</v>
      </c>
      <c r="W159" s="48">
        <f>V159/V163</f>
        <v>0.36842105263157893</v>
      </c>
      <c r="X159" s="5"/>
      <c r="Y159" s="68">
        <v>17</v>
      </c>
      <c r="Z159" s="50">
        <f>Y159/Y163</f>
        <v>0.41463414634146339</v>
      </c>
      <c r="AA159" s="5"/>
      <c r="AB159" s="69">
        <v>5</v>
      </c>
      <c r="AC159" s="53">
        <f>AB159/AB163</f>
        <v>0.35714285714285715</v>
      </c>
      <c r="AD159" s="5"/>
      <c r="AE159" s="68">
        <v>2</v>
      </c>
      <c r="AF159" s="50">
        <f>AE159/AE163</f>
        <v>0.2</v>
      </c>
      <c r="AG159" s="5"/>
      <c r="AH159" s="47">
        <v>2</v>
      </c>
      <c r="AI159" s="48">
        <f>AH159/AH163</f>
        <v>0.66666666666666663</v>
      </c>
    </row>
    <row r="160" spans="1:35" ht="15.75" x14ac:dyDescent="0.25">
      <c r="A160" s="1"/>
      <c r="B160" s="1"/>
      <c r="C160" s="70" t="s">
        <v>27</v>
      </c>
      <c r="D160" s="47">
        <v>34</v>
      </c>
      <c r="E160" s="48">
        <f>D160/D163</f>
        <v>9.4707520891364902E-2</v>
      </c>
      <c r="F160" s="58"/>
      <c r="G160" s="68">
        <v>11</v>
      </c>
      <c r="H160" s="50">
        <f>G160/G163</f>
        <v>0.14666666666666667</v>
      </c>
      <c r="I160" s="58"/>
      <c r="J160" s="47">
        <v>5</v>
      </c>
      <c r="K160" s="48">
        <f>J160/J163</f>
        <v>0.33333333333333331</v>
      </c>
      <c r="L160" s="58"/>
      <c r="M160" s="68">
        <v>5</v>
      </c>
      <c r="N160" s="50">
        <f>M160/M163</f>
        <v>7.2463768115942032E-2</v>
      </c>
      <c r="O160" s="58"/>
      <c r="P160" s="69">
        <v>9</v>
      </c>
      <c r="Q160" s="53">
        <f>P160/P163</f>
        <v>9.8901098901098897E-2</v>
      </c>
      <c r="R160" s="5"/>
      <c r="S160" s="68">
        <v>2</v>
      </c>
      <c r="T160" s="50">
        <f>S160/S163</f>
        <v>9.5238095238095233E-2</v>
      </c>
      <c r="U160" s="5"/>
      <c r="V160" s="47">
        <v>1</v>
      </c>
      <c r="W160" s="48">
        <f>V160/V163</f>
        <v>5.2631578947368418E-2</v>
      </c>
      <c r="X160" s="5"/>
      <c r="Y160" s="68">
        <v>1</v>
      </c>
      <c r="Z160" s="50">
        <f>Y160/Y163</f>
        <v>2.4390243902439025E-2</v>
      </c>
      <c r="AA160" s="5"/>
      <c r="AB160" s="69">
        <v>0</v>
      </c>
      <c r="AC160" s="53">
        <f>AB160/AB163</f>
        <v>0</v>
      </c>
      <c r="AD160" s="5"/>
      <c r="AE160" s="68">
        <v>0</v>
      </c>
      <c r="AF160" s="50">
        <f>AE160/AE163</f>
        <v>0</v>
      </c>
      <c r="AG160" s="5"/>
      <c r="AH160" s="47">
        <v>0</v>
      </c>
      <c r="AI160" s="48">
        <f>AH160/AH163</f>
        <v>0</v>
      </c>
    </row>
    <row r="161" spans="1:35" ht="15.75" x14ac:dyDescent="0.25">
      <c r="A161" s="65"/>
      <c r="B161" s="1"/>
      <c r="C161" s="70" t="s">
        <v>28</v>
      </c>
      <c r="D161" s="47">
        <v>6</v>
      </c>
      <c r="E161" s="48">
        <f>D161/D163</f>
        <v>1.6713091922005572E-2</v>
      </c>
      <c r="F161" s="6"/>
      <c r="G161" s="68">
        <v>4</v>
      </c>
      <c r="H161" s="50">
        <f>G161/G163</f>
        <v>5.3333333333333337E-2</v>
      </c>
      <c r="I161" s="6"/>
      <c r="J161" s="47">
        <v>1</v>
      </c>
      <c r="K161" s="48">
        <f>J161/J163</f>
        <v>6.6666666666666666E-2</v>
      </c>
      <c r="L161" s="6"/>
      <c r="M161" s="68">
        <v>0</v>
      </c>
      <c r="N161" s="50">
        <f>M161/M163</f>
        <v>0</v>
      </c>
      <c r="O161" s="6"/>
      <c r="P161" s="69">
        <v>0</v>
      </c>
      <c r="Q161" s="53">
        <f>P161/P163</f>
        <v>0</v>
      </c>
      <c r="R161" s="5"/>
      <c r="S161" s="68">
        <v>0</v>
      </c>
      <c r="T161" s="50">
        <f>S161/S163</f>
        <v>0</v>
      </c>
      <c r="U161" s="5"/>
      <c r="V161" s="47">
        <v>1</v>
      </c>
      <c r="W161" s="48">
        <f>V161/V163</f>
        <v>5.2631578947368418E-2</v>
      </c>
      <c r="X161" s="5"/>
      <c r="Y161" s="68">
        <v>0</v>
      </c>
      <c r="Z161" s="50">
        <f>Y161/Y163</f>
        <v>0</v>
      </c>
      <c r="AA161" s="5"/>
      <c r="AB161" s="69">
        <v>0</v>
      </c>
      <c r="AC161" s="53">
        <f>AB161/AB163</f>
        <v>0</v>
      </c>
      <c r="AD161" s="5"/>
      <c r="AE161" s="68">
        <v>0</v>
      </c>
      <c r="AF161" s="50">
        <f>AE161/AE163</f>
        <v>0</v>
      </c>
      <c r="AG161" s="5"/>
      <c r="AH161" s="47">
        <v>0</v>
      </c>
      <c r="AI161" s="48">
        <f>AH161/AH163</f>
        <v>0</v>
      </c>
    </row>
    <row r="162" spans="1:35" ht="15.75" x14ac:dyDescent="0.25">
      <c r="A162" s="1"/>
      <c r="B162" s="1"/>
      <c r="C162" s="70" t="s">
        <v>29</v>
      </c>
      <c r="D162" s="47">
        <v>101</v>
      </c>
      <c r="E162" s="48">
        <f>D162/D163</f>
        <v>0.28133704735376047</v>
      </c>
      <c r="F162" s="6"/>
      <c r="G162" s="68">
        <v>9</v>
      </c>
      <c r="H162" s="50">
        <f>G162/G163</f>
        <v>0.12</v>
      </c>
      <c r="I162" s="6"/>
      <c r="J162" s="47">
        <v>1</v>
      </c>
      <c r="K162" s="48">
        <f>J162/J163</f>
        <v>6.6666666666666666E-2</v>
      </c>
      <c r="L162" s="6"/>
      <c r="M162" s="68">
        <v>23</v>
      </c>
      <c r="N162" s="50">
        <f>M162/M163</f>
        <v>0.33333333333333331</v>
      </c>
      <c r="O162" s="6"/>
      <c r="P162" s="69">
        <v>34</v>
      </c>
      <c r="Q162" s="53">
        <f>P162/P163</f>
        <v>0.37362637362637363</v>
      </c>
      <c r="R162" s="5"/>
      <c r="S162" s="68">
        <v>7</v>
      </c>
      <c r="T162" s="50">
        <f>S162/S163</f>
        <v>0.33333333333333331</v>
      </c>
      <c r="U162" s="5"/>
      <c r="V162" s="47">
        <v>2</v>
      </c>
      <c r="W162" s="48">
        <f>V162/V163</f>
        <v>0.10526315789473684</v>
      </c>
      <c r="X162" s="5"/>
      <c r="Y162" s="68">
        <v>10</v>
      </c>
      <c r="Z162" s="50">
        <f>Y162/Y163</f>
        <v>0.24390243902439024</v>
      </c>
      <c r="AA162" s="5"/>
      <c r="AB162" s="69">
        <v>6</v>
      </c>
      <c r="AC162" s="53">
        <f>AB162/AB163</f>
        <v>0.42857142857142855</v>
      </c>
      <c r="AD162" s="5"/>
      <c r="AE162" s="68">
        <v>7</v>
      </c>
      <c r="AF162" s="50">
        <f>AE162/AE163</f>
        <v>0.7</v>
      </c>
      <c r="AG162" s="5"/>
      <c r="AH162" s="47">
        <v>1</v>
      </c>
      <c r="AI162" s="48">
        <f>AH162/AH163</f>
        <v>0.33333333333333331</v>
      </c>
    </row>
    <row r="163" spans="1:35" ht="15.75" x14ac:dyDescent="0.25">
      <c r="A163" s="1"/>
      <c r="B163" s="1"/>
      <c r="C163" s="55" t="s">
        <v>22</v>
      </c>
      <c r="D163" s="56">
        <f>SUM(D158:D162)</f>
        <v>359</v>
      </c>
      <c r="E163" s="57">
        <f>SUM(E158:E162)</f>
        <v>1</v>
      </c>
      <c r="F163" s="6"/>
      <c r="G163" s="59">
        <f>SUM(G158:G162)</f>
        <v>75</v>
      </c>
      <c r="H163" s="71">
        <f>G163/G163</f>
        <v>1</v>
      </c>
      <c r="I163" s="6"/>
      <c r="J163" s="56">
        <f>SUM(J158:J162)</f>
        <v>15</v>
      </c>
      <c r="K163" s="57">
        <f>J163/J163</f>
        <v>1</v>
      </c>
      <c r="L163" s="6"/>
      <c r="M163" s="59">
        <f>SUM(M158:M162)</f>
        <v>69</v>
      </c>
      <c r="N163" s="71">
        <f>M163/M163</f>
        <v>1</v>
      </c>
      <c r="O163" s="6"/>
      <c r="P163" s="62">
        <f>SUM(P158:P162)</f>
        <v>91</v>
      </c>
      <c r="Q163" s="72">
        <f>P163/P163</f>
        <v>1</v>
      </c>
      <c r="R163" s="5"/>
      <c r="S163" s="59">
        <f>SUM(S158:S162)</f>
        <v>21</v>
      </c>
      <c r="T163" s="71">
        <f>S163/S163</f>
        <v>1</v>
      </c>
      <c r="U163" s="5"/>
      <c r="V163" s="56">
        <f>SUM(V158:V162)</f>
        <v>19</v>
      </c>
      <c r="W163" s="57">
        <f>V163/V163</f>
        <v>1</v>
      </c>
      <c r="X163" s="5"/>
      <c r="Y163" s="59">
        <f>SUM(Y158:Y162)</f>
        <v>41</v>
      </c>
      <c r="Z163" s="71">
        <f>Y163/Y163</f>
        <v>1</v>
      </c>
      <c r="AA163" s="5"/>
      <c r="AB163" s="62">
        <f>SUM(AB158:AB162)</f>
        <v>14</v>
      </c>
      <c r="AC163" s="72">
        <f>AB163/AB163</f>
        <v>1</v>
      </c>
      <c r="AD163" s="5"/>
      <c r="AE163" s="59">
        <f>SUM(AE158:AE162)</f>
        <v>10</v>
      </c>
      <c r="AF163" s="71">
        <f>AE163/AE163</f>
        <v>1</v>
      </c>
      <c r="AG163" s="5"/>
      <c r="AH163" s="56">
        <f>SUM(AH158:AH162)</f>
        <v>3</v>
      </c>
      <c r="AI163" s="57">
        <f>AH163/AH163</f>
        <v>1</v>
      </c>
    </row>
    <row r="164" spans="1:35" ht="15.75" x14ac:dyDescent="0.25">
      <c r="A164" s="1"/>
      <c r="B164" s="1"/>
      <c r="C164" s="2"/>
      <c r="D164" s="47"/>
      <c r="E164" s="48"/>
      <c r="F164" s="6"/>
      <c r="G164" s="88"/>
      <c r="H164" s="50"/>
      <c r="I164" s="6"/>
      <c r="J164" s="89"/>
      <c r="K164" s="48"/>
      <c r="L164" s="6"/>
      <c r="M164" s="88"/>
      <c r="N164" s="50"/>
      <c r="O164" s="6"/>
      <c r="P164" s="90"/>
      <c r="Q164" s="53"/>
      <c r="R164" s="5"/>
      <c r="S164" s="88"/>
      <c r="T164" s="50"/>
      <c r="U164" s="5"/>
      <c r="V164" s="89"/>
      <c r="W164" s="48"/>
      <c r="X164" s="5"/>
      <c r="Y164" s="88"/>
      <c r="Z164" s="50"/>
      <c r="AA164" s="5"/>
      <c r="AB164" s="90"/>
      <c r="AC164" s="53"/>
      <c r="AD164" s="5"/>
      <c r="AE164" s="88"/>
      <c r="AF164" s="50"/>
      <c r="AG164" s="5"/>
      <c r="AH164" s="89"/>
      <c r="AI164" s="48"/>
    </row>
    <row r="165" spans="1:35" ht="47.25" x14ac:dyDescent="0.25">
      <c r="A165" s="76" t="s">
        <v>51</v>
      </c>
      <c r="B165" s="1"/>
      <c r="C165" s="67" t="s">
        <v>25</v>
      </c>
      <c r="D165" s="47">
        <v>78</v>
      </c>
      <c r="E165" s="48">
        <f>D165/D170</f>
        <v>0.21727019498607242</v>
      </c>
      <c r="F165" s="6"/>
      <c r="G165" s="68">
        <v>19</v>
      </c>
      <c r="H165" s="50">
        <f>G165/G170</f>
        <v>0.25333333333333335</v>
      </c>
      <c r="I165" s="6"/>
      <c r="J165" s="47">
        <v>3</v>
      </c>
      <c r="K165" s="48">
        <f>J165/J170</f>
        <v>0.2</v>
      </c>
      <c r="L165" s="6"/>
      <c r="M165" s="68">
        <v>19</v>
      </c>
      <c r="N165" s="50">
        <f>M165/M170</f>
        <v>0.27536231884057971</v>
      </c>
      <c r="O165" s="6"/>
      <c r="P165" s="69">
        <v>13</v>
      </c>
      <c r="Q165" s="53">
        <f>P165/P170</f>
        <v>0.14285714285714285</v>
      </c>
      <c r="R165" s="5"/>
      <c r="S165" s="68">
        <v>5</v>
      </c>
      <c r="T165" s="50">
        <f>S165/S170</f>
        <v>0.23809523809523808</v>
      </c>
      <c r="U165" s="5"/>
      <c r="V165" s="47">
        <v>5</v>
      </c>
      <c r="W165" s="48">
        <f>V165/V170</f>
        <v>0.26315789473684209</v>
      </c>
      <c r="X165" s="5"/>
      <c r="Y165" s="68">
        <v>11</v>
      </c>
      <c r="Z165" s="50">
        <f>Y165/Y170</f>
        <v>0.26829268292682928</v>
      </c>
      <c r="AA165" s="5"/>
      <c r="AB165" s="69">
        <v>2</v>
      </c>
      <c r="AC165" s="53">
        <f>AB165/AB170</f>
        <v>0.14285714285714285</v>
      </c>
      <c r="AD165" s="5"/>
      <c r="AE165" s="68">
        <v>1</v>
      </c>
      <c r="AF165" s="50">
        <f>AE165/AE170</f>
        <v>0.1</v>
      </c>
      <c r="AG165" s="5"/>
      <c r="AH165" s="47">
        <v>0</v>
      </c>
      <c r="AI165" s="48">
        <f>AH165/AH170</f>
        <v>0</v>
      </c>
    </row>
    <row r="166" spans="1:35" ht="15.75" x14ac:dyDescent="0.25">
      <c r="A166" s="1"/>
      <c r="B166" s="1"/>
      <c r="C166" s="70" t="s">
        <v>26</v>
      </c>
      <c r="D166" s="47">
        <v>107</v>
      </c>
      <c r="E166" s="48">
        <f>D166/D170</f>
        <v>0.29805013927576601</v>
      </c>
      <c r="F166" s="58"/>
      <c r="G166" s="68">
        <v>26</v>
      </c>
      <c r="H166" s="50">
        <f>G166/G170</f>
        <v>0.34666666666666668</v>
      </c>
      <c r="I166" s="58"/>
      <c r="J166" s="47">
        <v>5</v>
      </c>
      <c r="K166" s="48">
        <f>J166/J170</f>
        <v>0.33333333333333331</v>
      </c>
      <c r="L166" s="58"/>
      <c r="M166" s="68">
        <v>16</v>
      </c>
      <c r="N166" s="50">
        <f>M166/M170</f>
        <v>0.2318840579710145</v>
      </c>
      <c r="O166" s="58"/>
      <c r="P166" s="69">
        <v>26</v>
      </c>
      <c r="Q166" s="53">
        <f>P166/P170</f>
        <v>0.2857142857142857</v>
      </c>
      <c r="R166" s="5"/>
      <c r="S166" s="68">
        <v>2</v>
      </c>
      <c r="T166" s="50">
        <f>S166/S170</f>
        <v>9.5238095238095233E-2</v>
      </c>
      <c r="U166" s="5"/>
      <c r="V166" s="47">
        <v>8</v>
      </c>
      <c r="W166" s="48">
        <f>V166/V170</f>
        <v>0.42105263157894735</v>
      </c>
      <c r="X166" s="5"/>
      <c r="Y166" s="68">
        <v>15</v>
      </c>
      <c r="Z166" s="50">
        <f>Y166/Y170</f>
        <v>0.36585365853658536</v>
      </c>
      <c r="AA166" s="5"/>
      <c r="AB166" s="69">
        <v>5</v>
      </c>
      <c r="AC166" s="53">
        <f>AB166/AB170</f>
        <v>0.35714285714285715</v>
      </c>
      <c r="AD166" s="5"/>
      <c r="AE166" s="68">
        <v>2</v>
      </c>
      <c r="AF166" s="50">
        <f>AE166/AE170</f>
        <v>0.2</v>
      </c>
      <c r="AG166" s="5"/>
      <c r="AH166" s="47">
        <v>2</v>
      </c>
      <c r="AI166" s="48">
        <f>AH166/AH170</f>
        <v>0.66666666666666663</v>
      </c>
    </row>
    <row r="167" spans="1:35" ht="15.75" x14ac:dyDescent="0.25">
      <c r="A167" s="91"/>
      <c r="B167" s="1"/>
      <c r="C167" s="70" t="s">
        <v>27</v>
      </c>
      <c r="D167" s="47">
        <v>31</v>
      </c>
      <c r="E167" s="48">
        <f>D167/D170</f>
        <v>8.6350974930362118E-2</v>
      </c>
      <c r="F167" s="6"/>
      <c r="G167" s="68">
        <v>9</v>
      </c>
      <c r="H167" s="50">
        <f>G167/G170</f>
        <v>0.12</v>
      </c>
      <c r="I167" s="6"/>
      <c r="J167" s="47">
        <v>2</v>
      </c>
      <c r="K167" s="48">
        <f>J167/J170</f>
        <v>0.13333333333333333</v>
      </c>
      <c r="L167" s="6"/>
      <c r="M167" s="68">
        <v>6</v>
      </c>
      <c r="N167" s="50">
        <f>M167/M170</f>
        <v>8.6956521739130432E-2</v>
      </c>
      <c r="O167" s="6"/>
      <c r="P167" s="69">
        <v>5</v>
      </c>
      <c r="Q167" s="53">
        <f>P167/P170</f>
        <v>5.4945054945054944E-2</v>
      </c>
      <c r="R167" s="5"/>
      <c r="S167" s="68">
        <v>2</v>
      </c>
      <c r="T167" s="50">
        <f>S167/S170</f>
        <v>9.5238095238095233E-2</v>
      </c>
      <c r="U167" s="5"/>
      <c r="V167" s="47">
        <v>4</v>
      </c>
      <c r="W167" s="48">
        <f>V167/V170</f>
        <v>0.21052631578947367</v>
      </c>
      <c r="X167" s="5"/>
      <c r="Y167" s="68">
        <v>2</v>
      </c>
      <c r="Z167" s="50">
        <f>Y167/Y170</f>
        <v>4.878048780487805E-2</v>
      </c>
      <c r="AA167" s="5"/>
      <c r="AB167" s="69">
        <v>1</v>
      </c>
      <c r="AC167" s="53">
        <f>AB167/AB170</f>
        <v>7.1428571428571425E-2</v>
      </c>
      <c r="AD167" s="5"/>
      <c r="AE167" s="68">
        <v>0</v>
      </c>
      <c r="AF167" s="50">
        <f>AE167/AE170</f>
        <v>0</v>
      </c>
      <c r="AG167" s="5"/>
      <c r="AH167" s="47">
        <v>0</v>
      </c>
      <c r="AI167" s="48">
        <f>AH167/AH170</f>
        <v>0</v>
      </c>
    </row>
    <row r="168" spans="1:35" ht="15.75" x14ac:dyDescent="0.25">
      <c r="A168" s="54"/>
      <c r="B168" s="1"/>
      <c r="C168" s="70" t="s">
        <v>28</v>
      </c>
      <c r="D168" s="47">
        <v>7</v>
      </c>
      <c r="E168" s="48">
        <f>D168/D170</f>
        <v>1.9498607242339833E-2</v>
      </c>
      <c r="F168" s="6"/>
      <c r="G168" s="68">
        <v>4</v>
      </c>
      <c r="H168" s="50">
        <f>G168/G170</f>
        <v>5.3333333333333337E-2</v>
      </c>
      <c r="I168" s="6"/>
      <c r="J168" s="47">
        <v>1</v>
      </c>
      <c r="K168" s="48">
        <f>J168/J170</f>
        <v>6.6666666666666666E-2</v>
      </c>
      <c r="L168" s="6"/>
      <c r="M168" s="68">
        <v>1</v>
      </c>
      <c r="N168" s="50">
        <f>M168/M170</f>
        <v>1.4492753623188406E-2</v>
      </c>
      <c r="O168" s="6"/>
      <c r="P168" s="69">
        <v>1</v>
      </c>
      <c r="Q168" s="53">
        <f>P168/P170</f>
        <v>1.098901098901099E-2</v>
      </c>
      <c r="R168" s="5"/>
      <c r="S168" s="68">
        <v>0</v>
      </c>
      <c r="T168" s="50">
        <f>S168/S170</f>
        <v>0</v>
      </c>
      <c r="U168" s="5"/>
      <c r="V168" s="47">
        <v>0</v>
      </c>
      <c r="W168" s="48">
        <f>V168/V170</f>
        <v>0</v>
      </c>
      <c r="X168" s="5"/>
      <c r="Y168" s="68">
        <v>0</v>
      </c>
      <c r="Z168" s="50">
        <f>Y168/Y170</f>
        <v>0</v>
      </c>
      <c r="AA168" s="5"/>
      <c r="AB168" s="69">
        <v>0</v>
      </c>
      <c r="AC168" s="53">
        <f>AB168/AB170</f>
        <v>0</v>
      </c>
      <c r="AD168" s="5"/>
      <c r="AE168" s="68">
        <v>0</v>
      </c>
      <c r="AF168" s="50">
        <f>AE168/AE170</f>
        <v>0</v>
      </c>
      <c r="AG168" s="5"/>
      <c r="AH168" s="47">
        <v>0</v>
      </c>
      <c r="AI168" s="48">
        <f>AH168/AH170</f>
        <v>0</v>
      </c>
    </row>
    <row r="169" spans="1:35" ht="15.75" x14ac:dyDescent="0.25">
      <c r="A169" s="54"/>
      <c r="B169" s="1"/>
      <c r="C169" s="70" t="s">
        <v>29</v>
      </c>
      <c r="D169" s="47">
        <v>136</v>
      </c>
      <c r="E169" s="48">
        <f>D169/D170</f>
        <v>0.37883008356545961</v>
      </c>
      <c r="F169" s="6"/>
      <c r="G169" s="68">
        <v>17</v>
      </c>
      <c r="H169" s="50">
        <f>G169/G170</f>
        <v>0.22666666666666666</v>
      </c>
      <c r="I169" s="6"/>
      <c r="J169" s="47">
        <v>4</v>
      </c>
      <c r="K169" s="48">
        <f>J169/J170</f>
        <v>0.26666666666666666</v>
      </c>
      <c r="L169" s="6"/>
      <c r="M169" s="68">
        <v>27</v>
      </c>
      <c r="N169" s="50">
        <f>M169/M170</f>
        <v>0.39130434782608697</v>
      </c>
      <c r="O169" s="6"/>
      <c r="P169" s="69">
        <v>46</v>
      </c>
      <c r="Q169" s="53">
        <f>P169/P170</f>
        <v>0.50549450549450547</v>
      </c>
      <c r="R169" s="5"/>
      <c r="S169" s="68">
        <v>12</v>
      </c>
      <c r="T169" s="50">
        <f>S169/S170</f>
        <v>0.5714285714285714</v>
      </c>
      <c r="U169" s="5"/>
      <c r="V169" s="47">
        <v>2</v>
      </c>
      <c r="W169" s="48">
        <f>V169/V170</f>
        <v>0.10526315789473684</v>
      </c>
      <c r="X169" s="5"/>
      <c r="Y169" s="68">
        <v>13</v>
      </c>
      <c r="Z169" s="50">
        <f>Y169/Y170</f>
        <v>0.31707317073170732</v>
      </c>
      <c r="AA169" s="5"/>
      <c r="AB169" s="69">
        <v>6</v>
      </c>
      <c r="AC169" s="53">
        <f>AB169/AB170</f>
        <v>0.42857142857142855</v>
      </c>
      <c r="AD169" s="5"/>
      <c r="AE169" s="68">
        <v>7</v>
      </c>
      <c r="AF169" s="50">
        <f>AE169/AE170</f>
        <v>0.7</v>
      </c>
      <c r="AG169" s="5"/>
      <c r="AH169" s="47">
        <v>1</v>
      </c>
      <c r="AI169" s="48">
        <f>AH169/AH170</f>
        <v>0.33333333333333331</v>
      </c>
    </row>
    <row r="170" spans="1:35" ht="15.75" x14ac:dyDescent="0.25">
      <c r="A170" s="54"/>
      <c r="B170" s="1"/>
      <c r="C170" s="55" t="s">
        <v>22</v>
      </c>
      <c r="D170" s="56">
        <f>SUM(D165:D169)</f>
        <v>359</v>
      </c>
      <c r="E170" s="57">
        <f>SUM(E165:E169)</f>
        <v>1</v>
      </c>
      <c r="F170" s="6"/>
      <c r="G170" s="59">
        <f>SUM(G165:G169)</f>
        <v>75</v>
      </c>
      <c r="H170" s="71">
        <f>G170/G170</f>
        <v>1</v>
      </c>
      <c r="I170" s="6"/>
      <c r="J170" s="56">
        <f>SUM(J165:J169)</f>
        <v>15</v>
      </c>
      <c r="K170" s="57">
        <f>J170/J170</f>
        <v>1</v>
      </c>
      <c r="L170" s="6"/>
      <c r="M170" s="59">
        <f>SUM(M165:M169)</f>
        <v>69</v>
      </c>
      <c r="N170" s="71">
        <f>M170/M170</f>
        <v>1</v>
      </c>
      <c r="O170" s="6"/>
      <c r="P170" s="62">
        <f>SUM(P165:P169)</f>
        <v>91</v>
      </c>
      <c r="Q170" s="72">
        <f>P170/P170</f>
        <v>1</v>
      </c>
      <c r="R170" s="5"/>
      <c r="S170" s="59">
        <f>SUM(S165:S169)</f>
        <v>21</v>
      </c>
      <c r="T170" s="71">
        <f>S170/S170</f>
        <v>1</v>
      </c>
      <c r="U170" s="5"/>
      <c r="V170" s="56">
        <f>SUM(V165:V169)</f>
        <v>19</v>
      </c>
      <c r="W170" s="57">
        <f>V170/V170</f>
        <v>1</v>
      </c>
      <c r="X170" s="5"/>
      <c r="Y170" s="59">
        <f>SUM(Y165:Y169)</f>
        <v>41</v>
      </c>
      <c r="Z170" s="71">
        <f>Y170/Y170</f>
        <v>1</v>
      </c>
      <c r="AA170" s="5"/>
      <c r="AB170" s="62">
        <f>SUM(AB165:AB169)</f>
        <v>14</v>
      </c>
      <c r="AC170" s="72">
        <f>AB170/AB170</f>
        <v>1</v>
      </c>
      <c r="AD170" s="5"/>
      <c r="AE170" s="59">
        <f>SUM(AE165:AE169)</f>
        <v>10</v>
      </c>
      <c r="AF170" s="71">
        <f>AE170/AE170</f>
        <v>1</v>
      </c>
      <c r="AG170" s="5"/>
      <c r="AH170" s="56">
        <f>SUM(AH165:AH169)</f>
        <v>3</v>
      </c>
      <c r="AI170" s="57">
        <f>AH170/AH170</f>
        <v>1</v>
      </c>
    </row>
    <row r="171" spans="1:35" ht="15.75" x14ac:dyDescent="0.25">
      <c r="A171" s="54"/>
      <c r="B171" s="1"/>
      <c r="C171" s="2"/>
      <c r="D171" s="47"/>
      <c r="E171" s="48"/>
      <c r="F171" s="6"/>
      <c r="G171" s="88"/>
      <c r="H171" s="50"/>
      <c r="I171" s="6"/>
      <c r="J171" s="89"/>
      <c r="K171" s="48"/>
      <c r="L171" s="6"/>
      <c r="M171" s="88"/>
      <c r="N171" s="50"/>
      <c r="O171" s="6"/>
      <c r="P171" s="90"/>
      <c r="Q171" s="53"/>
      <c r="R171" s="5"/>
      <c r="S171" s="88"/>
      <c r="T171" s="50"/>
      <c r="U171" s="5"/>
      <c r="V171" s="89"/>
      <c r="W171" s="48"/>
      <c r="X171" s="5"/>
      <c r="Y171" s="88"/>
      <c r="Z171" s="50"/>
      <c r="AA171" s="5"/>
      <c r="AB171" s="90"/>
      <c r="AC171" s="53"/>
      <c r="AD171" s="5"/>
      <c r="AE171" s="88"/>
      <c r="AF171" s="50"/>
      <c r="AG171" s="5"/>
      <c r="AH171" s="89"/>
      <c r="AI171" s="48"/>
    </row>
    <row r="172" spans="1:35" ht="47.25" x14ac:dyDescent="0.25">
      <c r="A172" s="76" t="s">
        <v>52</v>
      </c>
      <c r="B172" s="1"/>
      <c r="C172" s="67" t="s">
        <v>25</v>
      </c>
      <c r="D172" s="47">
        <v>92</v>
      </c>
      <c r="E172" s="48">
        <f>D172/D177</f>
        <v>0.25626740947075211</v>
      </c>
      <c r="F172" s="58"/>
      <c r="G172" s="68">
        <v>22</v>
      </c>
      <c r="H172" s="50">
        <f>G172/G177</f>
        <v>0.29333333333333333</v>
      </c>
      <c r="I172" s="58"/>
      <c r="J172" s="47">
        <v>5</v>
      </c>
      <c r="K172" s="48">
        <f>J172/J177</f>
        <v>0.33333333333333331</v>
      </c>
      <c r="L172" s="58"/>
      <c r="M172" s="68">
        <v>20</v>
      </c>
      <c r="N172" s="50">
        <f>M172/M177</f>
        <v>0.28985507246376813</v>
      </c>
      <c r="O172" s="58"/>
      <c r="P172" s="69">
        <v>17</v>
      </c>
      <c r="Q172" s="53">
        <f>P172/P177</f>
        <v>0.18681318681318682</v>
      </c>
      <c r="R172" s="5"/>
      <c r="S172" s="68">
        <v>5</v>
      </c>
      <c r="T172" s="50">
        <f>S172/S177</f>
        <v>0.23809523809523808</v>
      </c>
      <c r="U172" s="5"/>
      <c r="V172" s="47">
        <v>5</v>
      </c>
      <c r="W172" s="48">
        <f>V172/V177</f>
        <v>0.26315789473684209</v>
      </c>
      <c r="X172" s="5"/>
      <c r="Y172" s="68">
        <v>12</v>
      </c>
      <c r="Z172" s="50">
        <f>Y172/Y177</f>
        <v>0.29268292682926828</v>
      </c>
      <c r="AA172" s="5"/>
      <c r="AB172" s="69">
        <v>3</v>
      </c>
      <c r="AC172" s="53">
        <f>AB172/AB177</f>
        <v>0.21428571428571427</v>
      </c>
      <c r="AD172" s="5"/>
      <c r="AE172" s="68">
        <v>2</v>
      </c>
      <c r="AF172" s="50">
        <f>AE172/AE177</f>
        <v>0.2</v>
      </c>
      <c r="AG172" s="5"/>
      <c r="AH172" s="47">
        <v>0</v>
      </c>
      <c r="AI172" s="48">
        <f>AH172/AH177</f>
        <v>0</v>
      </c>
    </row>
    <row r="173" spans="1:35" ht="15.75" x14ac:dyDescent="0.25">
      <c r="A173" s="54"/>
      <c r="B173" s="1"/>
      <c r="C173" s="70" t="s">
        <v>26</v>
      </c>
      <c r="D173" s="47">
        <v>119</v>
      </c>
      <c r="E173" s="48">
        <f>D173/D177</f>
        <v>0.33147632311977715</v>
      </c>
      <c r="F173" s="6"/>
      <c r="G173" s="68">
        <v>30</v>
      </c>
      <c r="H173" s="50">
        <f>G173/G177</f>
        <v>0.4</v>
      </c>
      <c r="I173" s="6"/>
      <c r="J173" s="47">
        <v>2</v>
      </c>
      <c r="K173" s="48">
        <f>J173/J177</f>
        <v>0.13333333333333333</v>
      </c>
      <c r="L173" s="6"/>
      <c r="M173" s="68">
        <v>21</v>
      </c>
      <c r="N173" s="50">
        <f>M173/M177</f>
        <v>0.30434782608695654</v>
      </c>
      <c r="O173" s="6"/>
      <c r="P173" s="69">
        <v>29</v>
      </c>
      <c r="Q173" s="53">
        <f>P173/P177</f>
        <v>0.31868131868131866</v>
      </c>
      <c r="R173" s="5"/>
      <c r="S173" s="68">
        <v>4</v>
      </c>
      <c r="T173" s="50">
        <f>S173/S177</f>
        <v>0.19047619047619047</v>
      </c>
      <c r="U173" s="5"/>
      <c r="V173" s="47">
        <v>8</v>
      </c>
      <c r="W173" s="48">
        <f>V173/V177</f>
        <v>0.42105263157894735</v>
      </c>
      <c r="X173" s="5"/>
      <c r="Y173" s="68">
        <v>14</v>
      </c>
      <c r="Z173" s="50">
        <f>Y173/Y177</f>
        <v>0.34146341463414637</v>
      </c>
      <c r="AA173" s="5"/>
      <c r="AB173" s="69">
        <v>4</v>
      </c>
      <c r="AC173" s="53">
        <f>AB173/AB177</f>
        <v>0.2857142857142857</v>
      </c>
      <c r="AD173" s="5"/>
      <c r="AE173" s="68">
        <v>6</v>
      </c>
      <c r="AF173" s="50">
        <f>AE173/AE177</f>
        <v>0.6</v>
      </c>
      <c r="AG173" s="5"/>
      <c r="AH173" s="47">
        <v>1</v>
      </c>
      <c r="AI173" s="48">
        <f>AH173/AH177</f>
        <v>0.33333333333333331</v>
      </c>
    </row>
    <row r="174" spans="1:35" ht="15.75" x14ac:dyDescent="0.25">
      <c r="A174" s="54"/>
      <c r="B174" s="1"/>
      <c r="C174" s="70" t="s">
        <v>27</v>
      </c>
      <c r="D174" s="47">
        <v>54</v>
      </c>
      <c r="E174" s="48">
        <f>D174/D177</f>
        <v>0.15041782729805014</v>
      </c>
      <c r="F174" s="6"/>
      <c r="G174" s="68">
        <v>15</v>
      </c>
      <c r="H174" s="50">
        <f>G174/G177</f>
        <v>0.2</v>
      </c>
      <c r="I174" s="6"/>
      <c r="J174" s="47">
        <v>2</v>
      </c>
      <c r="K174" s="48">
        <f>J174/J177</f>
        <v>0.13333333333333333</v>
      </c>
      <c r="L174" s="6"/>
      <c r="M174" s="68">
        <v>12</v>
      </c>
      <c r="N174" s="50">
        <f>M174/M177</f>
        <v>0.17391304347826086</v>
      </c>
      <c r="O174" s="6"/>
      <c r="P174" s="69">
        <v>18</v>
      </c>
      <c r="Q174" s="53">
        <f>P174/P177</f>
        <v>0.19780219780219779</v>
      </c>
      <c r="R174" s="5"/>
      <c r="S174" s="68">
        <v>1</v>
      </c>
      <c r="T174" s="50">
        <f>S174/S177</f>
        <v>4.7619047619047616E-2</v>
      </c>
      <c r="U174" s="5"/>
      <c r="V174" s="47">
        <v>2</v>
      </c>
      <c r="W174" s="48">
        <f>V174/V177</f>
        <v>0.10526315789473684</v>
      </c>
      <c r="X174" s="5"/>
      <c r="Y174" s="68">
        <v>2</v>
      </c>
      <c r="Z174" s="50">
        <f>Y174/Y177</f>
        <v>4.878048780487805E-2</v>
      </c>
      <c r="AA174" s="5"/>
      <c r="AB174" s="69">
        <v>1</v>
      </c>
      <c r="AC174" s="53">
        <f>AB174/AB177</f>
        <v>7.1428571428571425E-2</v>
      </c>
      <c r="AD174" s="5"/>
      <c r="AE174" s="68">
        <v>0</v>
      </c>
      <c r="AF174" s="50">
        <f>AE174/AE177</f>
        <v>0</v>
      </c>
      <c r="AG174" s="5"/>
      <c r="AH174" s="47">
        <v>1</v>
      </c>
      <c r="AI174" s="48">
        <f>AH174/AH177</f>
        <v>0.33333333333333331</v>
      </c>
    </row>
    <row r="175" spans="1:35" ht="15.75" x14ac:dyDescent="0.25">
      <c r="A175" s="1"/>
      <c r="B175" s="1"/>
      <c r="C175" s="70" t="s">
        <v>28</v>
      </c>
      <c r="D175" s="47">
        <v>25</v>
      </c>
      <c r="E175" s="48">
        <f>D175/D177</f>
        <v>6.9637883008356549E-2</v>
      </c>
      <c r="F175" s="6"/>
      <c r="G175" s="68">
        <v>3</v>
      </c>
      <c r="H175" s="50">
        <f>G175/G177</f>
        <v>0.04</v>
      </c>
      <c r="I175" s="6"/>
      <c r="J175" s="47">
        <v>4</v>
      </c>
      <c r="K175" s="48">
        <f>J175/J177</f>
        <v>0.26666666666666666</v>
      </c>
      <c r="L175" s="6"/>
      <c r="M175" s="68">
        <v>4</v>
      </c>
      <c r="N175" s="50">
        <f>M175/M177</f>
        <v>5.7971014492753624E-2</v>
      </c>
      <c r="O175" s="6"/>
      <c r="P175" s="69">
        <v>9</v>
      </c>
      <c r="Q175" s="53">
        <f>P175/P177</f>
        <v>9.8901098901098897E-2</v>
      </c>
      <c r="R175" s="5"/>
      <c r="S175" s="68">
        <v>2</v>
      </c>
      <c r="T175" s="50">
        <f>S175/S177</f>
        <v>9.5238095238095233E-2</v>
      </c>
      <c r="U175" s="5"/>
      <c r="V175" s="47">
        <v>2</v>
      </c>
      <c r="W175" s="48">
        <f>V175/V177</f>
        <v>0.10526315789473684</v>
      </c>
      <c r="X175" s="5"/>
      <c r="Y175" s="68">
        <v>1</v>
      </c>
      <c r="Z175" s="50">
        <f>Y175/Y177</f>
        <v>2.4390243902439025E-2</v>
      </c>
      <c r="AA175" s="5"/>
      <c r="AB175" s="69">
        <v>0</v>
      </c>
      <c r="AC175" s="53">
        <f>AB175/AB177</f>
        <v>0</v>
      </c>
      <c r="AD175" s="5"/>
      <c r="AE175" s="68">
        <v>0</v>
      </c>
      <c r="AF175" s="50">
        <f>AE175/AE177</f>
        <v>0</v>
      </c>
      <c r="AG175" s="5"/>
      <c r="AH175" s="47">
        <v>0</v>
      </c>
      <c r="AI175" s="48">
        <f>AH175/AH177</f>
        <v>0</v>
      </c>
    </row>
    <row r="176" spans="1:35" ht="15.75" x14ac:dyDescent="0.25">
      <c r="A176" s="1"/>
      <c r="B176" s="1"/>
      <c r="C176" s="70" t="s">
        <v>29</v>
      </c>
      <c r="D176" s="47">
        <v>69</v>
      </c>
      <c r="E176" s="48">
        <f>D176/D177</f>
        <v>0.19220055710306408</v>
      </c>
      <c r="F176" s="6"/>
      <c r="G176" s="68">
        <v>5</v>
      </c>
      <c r="H176" s="50">
        <f>G176/G177</f>
        <v>6.6666666666666666E-2</v>
      </c>
      <c r="I176" s="6"/>
      <c r="J176" s="47">
        <v>2</v>
      </c>
      <c r="K176" s="48">
        <f>J176/J177</f>
        <v>0.13333333333333333</v>
      </c>
      <c r="L176" s="6"/>
      <c r="M176" s="68">
        <v>12</v>
      </c>
      <c r="N176" s="50">
        <f>M176/M177</f>
        <v>0.17391304347826086</v>
      </c>
      <c r="O176" s="6"/>
      <c r="P176" s="69">
        <v>18</v>
      </c>
      <c r="Q176" s="53">
        <f>P176/P177</f>
        <v>0.19780219780219779</v>
      </c>
      <c r="R176" s="5"/>
      <c r="S176" s="68">
        <v>9</v>
      </c>
      <c r="T176" s="50">
        <f>S176/S177</f>
        <v>0.42857142857142855</v>
      </c>
      <c r="U176" s="5"/>
      <c r="V176" s="47">
        <v>2</v>
      </c>
      <c r="W176" s="48">
        <f>V176/V177</f>
        <v>0.10526315789473684</v>
      </c>
      <c r="X176" s="5"/>
      <c r="Y176" s="68">
        <v>12</v>
      </c>
      <c r="Z176" s="50">
        <f>Y176/Y177</f>
        <v>0.29268292682926828</v>
      </c>
      <c r="AA176" s="5"/>
      <c r="AB176" s="69">
        <v>6</v>
      </c>
      <c r="AC176" s="53">
        <f>AB176/AB177</f>
        <v>0.42857142857142855</v>
      </c>
      <c r="AD176" s="5"/>
      <c r="AE176" s="68">
        <v>2</v>
      </c>
      <c r="AF176" s="50">
        <f>AE176/AE177</f>
        <v>0.2</v>
      </c>
      <c r="AG176" s="5"/>
      <c r="AH176" s="47">
        <v>1</v>
      </c>
      <c r="AI176" s="48">
        <f>AH176/AH177</f>
        <v>0.33333333333333331</v>
      </c>
    </row>
    <row r="177" spans="1:35" ht="15.75" x14ac:dyDescent="0.25">
      <c r="A177" s="1"/>
      <c r="B177" s="1"/>
      <c r="C177" s="55" t="s">
        <v>22</v>
      </c>
      <c r="D177" s="56">
        <f>SUM(D172:D176)</f>
        <v>359</v>
      </c>
      <c r="E177" s="57">
        <f>SUM(E172:E176)</f>
        <v>1</v>
      </c>
      <c r="F177" s="6"/>
      <c r="G177" s="59">
        <f>SUM(G172:G176)</f>
        <v>75</v>
      </c>
      <c r="H177" s="71">
        <f>G177/G177</f>
        <v>1</v>
      </c>
      <c r="I177" s="6"/>
      <c r="J177" s="56">
        <f>SUM(J172:J176)</f>
        <v>15</v>
      </c>
      <c r="K177" s="57">
        <f>J177/J177</f>
        <v>1</v>
      </c>
      <c r="L177" s="6"/>
      <c r="M177" s="59">
        <f>SUM(M172:M176)</f>
        <v>69</v>
      </c>
      <c r="N177" s="71">
        <f>M177/M177</f>
        <v>1</v>
      </c>
      <c r="O177" s="6"/>
      <c r="P177" s="62">
        <f>SUM(P172:P176)</f>
        <v>91</v>
      </c>
      <c r="Q177" s="72">
        <f>P177/P177</f>
        <v>1</v>
      </c>
      <c r="R177" s="5"/>
      <c r="S177" s="59">
        <f>SUM(S172:S176)</f>
        <v>21</v>
      </c>
      <c r="T177" s="71">
        <f>S177/S177</f>
        <v>1</v>
      </c>
      <c r="U177" s="5"/>
      <c r="V177" s="56">
        <f>SUM(V172:V176)</f>
        <v>19</v>
      </c>
      <c r="W177" s="57">
        <f>V177/V177</f>
        <v>1</v>
      </c>
      <c r="X177" s="5"/>
      <c r="Y177" s="59">
        <f>SUM(Y172:Y176)</f>
        <v>41</v>
      </c>
      <c r="Z177" s="71">
        <f>Y177/Y177</f>
        <v>1</v>
      </c>
      <c r="AA177" s="5"/>
      <c r="AB177" s="62">
        <f>SUM(AB172:AB176)</f>
        <v>14</v>
      </c>
      <c r="AC177" s="72">
        <f>AB177/AB177</f>
        <v>1</v>
      </c>
      <c r="AD177" s="5"/>
      <c r="AE177" s="59">
        <f>SUM(AE172:AE176)</f>
        <v>10</v>
      </c>
      <c r="AF177" s="71">
        <f>AE177/AE177</f>
        <v>1</v>
      </c>
      <c r="AG177" s="5"/>
      <c r="AH177" s="56">
        <f>SUM(AH172:AH176)</f>
        <v>3</v>
      </c>
      <c r="AI177" s="57">
        <f>AH177/AH177</f>
        <v>1</v>
      </c>
    </row>
    <row r="178" spans="1:35" ht="15.75" x14ac:dyDescent="0.25">
      <c r="A178" s="1"/>
      <c r="B178" s="1"/>
      <c r="C178" s="55"/>
      <c r="D178" s="56"/>
      <c r="E178" s="57"/>
      <c r="F178" s="58"/>
      <c r="G178" s="59"/>
      <c r="H178" s="71"/>
      <c r="I178" s="58"/>
      <c r="J178" s="56"/>
      <c r="K178" s="57"/>
      <c r="L178" s="58"/>
      <c r="M178" s="59"/>
      <c r="N178" s="71"/>
      <c r="O178" s="58"/>
      <c r="P178" s="62"/>
      <c r="Q178" s="72"/>
      <c r="R178" s="5"/>
      <c r="S178" s="59"/>
      <c r="T178" s="71"/>
      <c r="U178" s="5"/>
      <c r="V178" s="56"/>
      <c r="W178" s="57"/>
      <c r="X178" s="5"/>
      <c r="Y178" s="59"/>
      <c r="Z178" s="71"/>
      <c r="AA178" s="5"/>
      <c r="AB178" s="62"/>
      <c r="AC178" s="72"/>
      <c r="AD178" s="5"/>
      <c r="AE178" s="59"/>
      <c r="AF178" s="71"/>
      <c r="AG178" s="5"/>
      <c r="AH178" s="56"/>
      <c r="AI178" s="57"/>
    </row>
    <row r="179" spans="1:35" ht="31.5" x14ac:dyDescent="0.25">
      <c r="A179" s="92" t="s">
        <v>53</v>
      </c>
      <c r="B179" s="1"/>
      <c r="C179" s="67" t="s">
        <v>25</v>
      </c>
      <c r="D179" s="47">
        <v>110</v>
      </c>
      <c r="E179" s="48">
        <f>D179/D184</f>
        <v>0.30640668523676878</v>
      </c>
      <c r="F179" s="6"/>
      <c r="G179" s="68">
        <v>21</v>
      </c>
      <c r="H179" s="50">
        <f>G179/G184</f>
        <v>0.28000000000000003</v>
      </c>
      <c r="I179" s="6"/>
      <c r="J179" s="47">
        <v>6</v>
      </c>
      <c r="K179" s="48">
        <f>J179/J184</f>
        <v>0.4</v>
      </c>
      <c r="L179" s="6"/>
      <c r="M179" s="68">
        <v>29</v>
      </c>
      <c r="N179" s="50">
        <f>M179/M184</f>
        <v>0.42028985507246375</v>
      </c>
      <c r="O179" s="6"/>
      <c r="P179" s="69">
        <v>19</v>
      </c>
      <c r="Q179" s="53">
        <f>P179/P184</f>
        <v>0.2087912087912088</v>
      </c>
      <c r="R179" s="5"/>
      <c r="S179" s="68">
        <v>12</v>
      </c>
      <c r="T179" s="50">
        <f>S179/S184</f>
        <v>0.5714285714285714</v>
      </c>
      <c r="U179" s="5"/>
      <c r="V179" s="47">
        <v>4</v>
      </c>
      <c r="W179" s="48">
        <f>V179/V184</f>
        <v>0.21052631578947367</v>
      </c>
      <c r="X179" s="5"/>
      <c r="Y179" s="68">
        <v>12</v>
      </c>
      <c r="Z179" s="50">
        <f>Y179/Y184</f>
        <v>0.29268292682926828</v>
      </c>
      <c r="AA179" s="5"/>
      <c r="AB179" s="69">
        <v>1</v>
      </c>
      <c r="AC179" s="53">
        <f>AB179/AB184</f>
        <v>7.1428571428571425E-2</v>
      </c>
      <c r="AD179" s="5"/>
      <c r="AE179" s="68">
        <v>6</v>
      </c>
      <c r="AF179" s="50">
        <f>AE179/AE184</f>
        <v>0.6</v>
      </c>
      <c r="AG179" s="5"/>
      <c r="AH179" s="47">
        <v>0</v>
      </c>
      <c r="AI179" s="48">
        <f>AH179/AH184</f>
        <v>0</v>
      </c>
    </row>
    <row r="180" spans="1:35" ht="15.75" x14ac:dyDescent="0.25">
      <c r="A180" s="1"/>
      <c r="B180" s="1"/>
      <c r="C180" s="70" t="s">
        <v>26</v>
      </c>
      <c r="D180" s="47">
        <v>92</v>
      </c>
      <c r="E180" s="48">
        <f>D180/D184</f>
        <v>0.25626740947075211</v>
      </c>
      <c r="F180" s="6"/>
      <c r="G180" s="68">
        <v>22</v>
      </c>
      <c r="H180" s="50">
        <f>G180/G184</f>
        <v>0.29333333333333333</v>
      </c>
      <c r="I180" s="6"/>
      <c r="J180" s="47">
        <v>1</v>
      </c>
      <c r="K180" s="48">
        <f>J180/J184</f>
        <v>6.6666666666666666E-2</v>
      </c>
      <c r="L180" s="6"/>
      <c r="M180" s="68">
        <v>16</v>
      </c>
      <c r="N180" s="50">
        <f>M180/M184</f>
        <v>0.2318840579710145</v>
      </c>
      <c r="O180" s="6"/>
      <c r="P180" s="69">
        <v>22</v>
      </c>
      <c r="Q180" s="53">
        <f>P180/P184</f>
        <v>0.24175824175824176</v>
      </c>
      <c r="R180" s="5"/>
      <c r="S180" s="68">
        <v>3</v>
      </c>
      <c r="T180" s="50">
        <f>S180/S184</f>
        <v>0.14285714285714285</v>
      </c>
      <c r="U180" s="5"/>
      <c r="V180" s="47">
        <v>5</v>
      </c>
      <c r="W180" s="48">
        <f>V180/V184</f>
        <v>0.26315789473684209</v>
      </c>
      <c r="X180" s="5"/>
      <c r="Y180" s="68">
        <v>18</v>
      </c>
      <c r="Z180" s="50">
        <f>Y180/Y184</f>
        <v>0.43902439024390244</v>
      </c>
      <c r="AA180" s="5"/>
      <c r="AB180" s="69">
        <v>1</v>
      </c>
      <c r="AC180" s="53">
        <f>AB180/AB184</f>
        <v>7.1428571428571425E-2</v>
      </c>
      <c r="AD180" s="5"/>
      <c r="AE180" s="68">
        <v>2</v>
      </c>
      <c r="AF180" s="50">
        <f>AE180/AE184</f>
        <v>0.2</v>
      </c>
      <c r="AG180" s="5"/>
      <c r="AH180" s="47">
        <v>2</v>
      </c>
      <c r="AI180" s="48">
        <f>AH180/AH184</f>
        <v>0.66666666666666663</v>
      </c>
    </row>
    <row r="181" spans="1:35" ht="15.75" x14ac:dyDescent="0.25">
      <c r="A181" s="1"/>
      <c r="B181" s="1"/>
      <c r="C181" s="70" t="s">
        <v>27</v>
      </c>
      <c r="D181" s="47">
        <v>27</v>
      </c>
      <c r="E181" s="48">
        <f>D181/D184</f>
        <v>7.5208913649025072E-2</v>
      </c>
      <c r="F181" s="6"/>
      <c r="G181" s="68">
        <v>5</v>
      </c>
      <c r="H181" s="50">
        <f>G181/G184</f>
        <v>6.6666666666666666E-2</v>
      </c>
      <c r="I181" s="6"/>
      <c r="J181" s="47">
        <v>2</v>
      </c>
      <c r="K181" s="48">
        <f>J181/J184</f>
        <v>0.13333333333333333</v>
      </c>
      <c r="L181" s="6"/>
      <c r="M181" s="68">
        <v>4</v>
      </c>
      <c r="N181" s="50">
        <f>M181/M184</f>
        <v>5.7971014492753624E-2</v>
      </c>
      <c r="O181" s="6"/>
      <c r="P181" s="69">
        <v>8</v>
      </c>
      <c r="Q181" s="53">
        <f>P181/P184</f>
        <v>8.7912087912087919E-2</v>
      </c>
      <c r="R181" s="5"/>
      <c r="S181" s="68">
        <v>0</v>
      </c>
      <c r="T181" s="50">
        <f>S181/S184</f>
        <v>0</v>
      </c>
      <c r="U181" s="5"/>
      <c r="V181" s="47">
        <v>3</v>
      </c>
      <c r="W181" s="48">
        <f>V181/V184</f>
        <v>0.15789473684210525</v>
      </c>
      <c r="X181" s="5"/>
      <c r="Y181" s="68">
        <v>3</v>
      </c>
      <c r="Z181" s="50">
        <f>Y181/Y184</f>
        <v>7.3170731707317069E-2</v>
      </c>
      <c r="AA181" s="5"/>
      <c r="AB181" s="69">
        <v>1</v>
      </c>
      <c r="AC181" s="53">
        <f>AB181/AB184</f>
        <v>7.1428571428571425E-2</v>
      </c>
      <c r="AD181" s="5"/>
      <c r="AE181" s="68">
        <v>1</v>
      </c>
      <c r="AF181" s="50">
        <f>AE181/AE184</f>
        <v>0.1</v>
      </c>
      <c r="AG181" s="5"/>
      <c r="AH181" s="47">
        <v>0</v>
      </c>
      <c r="AI181" s="48">
        <f>AH181/AH184</f>
        <v>0</v>
      </c>
    </row>
    <row r="182" spans="1:35" ht="15.75" x14ac:dyDescent="0.25">
      <c r="A182" s="1"/>
      <c r="B182" s="1"/>
      <c r="C182" s="70" t="s">
        <v>28</v>
      </c>
      <c r="D182" s="47">
        <v>28</v>
      </c>
      <c r="E182" s="48">
        <f>D182/D184</f>
        <v>7.7994428969359333E-2</v>
      </c>
      <c r="F182" s="6"/>
      <c r="G182" s="68">
        <v>7</v>
      </c>
      <c r="H182" s="50">
        <f>G182/G184</f>
        <v>9.3333333333333338E-2</v>
      </c>
      <c r="I182" s="6"/>
      <c r="J182" s="47">
        <v>2</v>
      </c>
      <c r="K182" s="48">
        <f>J182/J184</f>
        <v>0.13333333333333333</v>
      </c>
      <c r="L182" s="6"/>
      <c r="M182" s="68">
        <v>1</v>
      </c>
      <c r="N182" s="50">
        <f>M182/M184</f>
        <v>1.4492753623188406E-2</v>
      </c>
      <c r="O182" s="6"/>
      <c r="P182" s="69">
        <v>14</v>
      </c>
      <c r="Q182" s="53">
        <f>P182/P184</f>
        <v>0.15384615384615385</v>
      </c>
      <c r="R182" s="5"/>
      <c r="S182" s="68">
        <v>1</v>
      </c>
      <c r="T182" s="50">
        <f>S182/S184</f>
        <v>4.7619047619047616E-2</v>
      </c>
      <c r="U182" s="5"/>
      <c r="V182" s="47">
        <v>2</v>
      </c>
      <c r="W182" s="48">
        <f>V182/V184</f>
        <v>0.10526315789473684</v>
      </c>
      <c r="X182" s="5"/>
      <c r="Y182" s="68">
        <v>1</v>
      </c>
      <c r="Z182" s="50">
        <f>Y182/Y184</f>
        <v>2.4390243902439025E-2</v>
      </c>
      <c r="AA182" s="5"/>
      <c r="AB182" s="69">
        <v>0</v>
      </c>
      <c r="AC182" s="53">
        <f>AB182/AB184</f>
        <v>0</v>
      </c>
      <c r="AD182" s="5"/>
      <c r="AE182" s="68">
        <v>0</v>
      </c>
      <c r="AF182" s="50">
        <f>AE182/AE184</f>
        <v>0</v>
      </c>
      <c r="AG182" s="5"/>
      <c r="AH182" s="47">
        <v>0</v>
      </c>
      <c r="AI182" s="48">
        <f>AH182/AH184</f>
        <v>0</v>
      </c>
    </row>
    <row r="183" spans="1:35" ht="15.75" x14ac:dyDescent="0.25">
      <c r="A183" s="1"/>
      <c r="B183" s="1"/>
      <c r="C183" s="70" t="s">
        <v>29</v>
      </c>
      <c r="D183" s="47">
        <v>102</v>
      </c>
      <c r="E183" s="48">
        <f>D183/D184</f>
        <v>0.28412256267409469</v>
      </c>
      <c r="F183" s="6"/>
      <c r="G183" s="68">
        <v>20</v>
      </c>
      <c r="H183" s="50">
        <f>G183/G184</f>
        <v>0.26666666666666666</v>
      </c>
      <c r="I183" s="6"/>
      <c r="J183" s="47">
        <v>4</v>
      </c>
      <c r="K183" s="48">
        <f>J183/J184</f>
        <v>0.26666666666666666</v>
      </c>
      <c r="L183" s="6"/>
      <c r="M183" s="68">
        <v>19</v>
      </c>
      <c r="N183" s="50">
        <f>M183/M184</f>
        <v>0.27536231884057971</v>
      </c>
      <c r="O183" s="6"/>
      <c r="P183" s="69">
        <v>28</v>
      </c>
      <c r="Q183" s="53">
        <f>P183/P184</f>
        <v>0.30769230769230771</v>
      </c>
      <c r="R183" s="5"/>
      <c r="S183" s="68">
        <v>5</v>
      </c>
      <c r="T183" s="50">
        <f>S183/S184</f>
        <v>0.23809523809523808</v>
      </c>
      <c r="U183" s="5"/>
      <c r="V183" s="47">
        <v>5</v>
      </c>
      <c r="W183" s="48">
        <f>V183/V184</f>
        <v>0.26315789473684209</v>
      </c>
      <c r="X183" s="5"/>
      <c r="Y183" s="68">
        <v>7</v>
      </c>
      <c r="Z183" s="50">
        <f>Y183/Y184</f>
        <v>0.17073170731707318</v>
      </c>
      <c r="AA183" s="5"/>
      <c r="AB183" s="69">
        <v>11</v>
      </c>
      <c r="AC183" s="53">
        <f>AB183/AB184</f>
        <v>0.7857142857142857</v>
      </c>
      <c r="AD183" s="5"/>
      <c r="AE183" s="68">
        <v>1</v>
      </c>
      <c r="AF183" s="50">
        <f>AE183/AE184</f>
        <v>0.1</v>
      </c>
      <c r="AG183" s="5"/>
      <c r="AH183" s="47">
        <v>1</v>
      </c>
      <c r="AI183" s="48">
        <f>AH183/AH184</f>
        <v>0.33333333333333331</v>
      </c>
    </row>
    <row r="184" spans="1:35" ht="15.75" x14ac:dyDescent="0.25">
      <c r="A184" s="1"/>
      <c r="B184" s="1"/>
      <c r="C184" s="55" t="s">
        <v>22</v>
      </c>
      <c r="D184" s="56">
        <f>SUM(D179:D183)</f>
        <v>359</v>
      </c>
      <c r="E184" s="57">
        <f>SUM(E179:E183)</f>
        <v>1</v>
      </c>
      <c r="F184" s="58"/>
      <c r="G184" s="59">
        <f>SUM(G179:G183)</f>
        <v>75</v>
      </c>
      <c r="H184" s="71">
        <f>G184/G184</f>
        <v>1</v>
      </c>
      <c r="I184" s="58"/>
      <c r="J184" s="56">
        <f>SUM(J179:J183)</f>
        <v>15</v>
      </c>
      <c r="K184" s="57">
        <f>J184/J184</f>
        <v>1</v>
      </c>
      <c r="L184" s="58"/>
      <c r="M184" s="59">
        <f>SUM(M179:M183)</f>
        <v>69</v>
      </c>
      <c r="N184" s="71">
        <f>M184/M184</f>
        <v>1</v>
      </c>
      <c r="O184" s="58"/>
      <c r="P184" s="62">
        <f>SUM(P179:P183)</f>
        <v>91</v>
      </c>
      <c r="Q184" s="72">
        <f>P184/P184</f>
        <v>1</v>
      </c>
      <c r="R184" s="5"/>
      <c r="S184" s="59">
        <f>SUM(S179:S183)</f>
        <v>21</v>
      </c>
      <c r="T184" s="71">
        <f>S184/S184</f>
        <v>1</v>
      </c>
      <c r="U184" s="5"/>
      <c r="V184" s="56">
        <f>SUM(V179:V183)</f>
        <v>19</v>
      </c>
      <c r="W184" s="57">
        <f>V184/V184</f>
        <v>1</v>
      </c>
      <c r="X184" s="5"/>
      <c r="Y184" s="59">
        <f>SUM(Y179:Y183)</f>
        <v>41</v>
      </c>
      <c r="Z184" s="71">
        <f>Y184/Y184</f>
        <v>1</v>
      </c>
      <c r="AA184" s="5"/>
      <c r="AB184" s="62">
        <f>SUM(AB179:AB183)</f>
        <v>14</v>
      </c>
      <c r="AC184" s="72">
        <f>AB184/AB184</f>
        <v>1</v>
      </c>
      <c r="AD184" s="5"/>
      <c r="AE184" s="59">
        <f>SUM(AE179:AE183)</f>
        <v>10</v>
      </c>
      <c r="AF184" s="71">
        <f>AE184/AE184</f>
        <v>1</v>
      </c>
      <c r="AG184" s="5"/>
      <c r="AH184" s="56">
        <f>SUM(AH179:AH183)</f>
        <v>3</v>
      </c>
      <c r="AI184" s="57">
        <f>AH184/AH184</f>
        <v>1</v>
      </c>
    </row>
    <row r="185" spans="1:35" ht="15.75" x14ac:dyDescent="0.25">
      <c r="A185" s="1"/>
      <c r="B185" s="1"/>
      <c r="C185" s="2"/>
      <c r="D185" s="51"/>
      <c r="E185" s="48"/>
      <c r="F185" s="6"/>
      <c r="G185" s="74"/>
      <c r="H185" s="50"/>
      <c r="I185" s="6"/>
      <c r="J185" s="73"/>
      <c r="K185" s="48"/>
      <c r="L185" s="6"/>
      <c r="M185" s="74"/>
      <c r="N185" s="50"/>
      <c r="O185" s="6"/>
      <c r="P185" s="75"/>
      <c r="Q185" s="53"/>
      <c r="R185" s="5"/>
      <c r="S185" s="74"/>
      <c r="T185" s="50"/>
      <c r="U185" s="5"/>
      <c r="V185" s="73"/>
      <c r="W185" s="48"/>
      <c r="X185" s="5"/>
      <c r="Y185" s="74"/>
      <c r="Z185" s="50"/>
      <c r="AA185" s="5"/>
      <c r="AB185" s="75"/>
      <c r="AC185" s="53"/>
      <c r="AD185" s="5"/>
      <c r="AE185" s="74"/>
      <c r="AF185" s="50"/>
      <c r="AG185" s="5"/>
      <c r="AH185" s="73"/>
      <c r="AI185" s="48"/>
    </row>
    <row r="186" spans="1:35" ht="31.5" x14ac:dyDescent="0.25">
      <c r="A186" s="83" t="s">
        <v>54</v>
      </c>
      <c r="B186" s="1"/>
      <c r="C186" s="67" t="s">
        <v>25</v>
      </c>
      <c r="D186" s="47">
        <v>103</v>
      </c>
      <c r="E186" s="48">
        <f>D186/D191</f>
        <v>0.28690807799442897</v>
      </c>
      <c r="F186" s="6"/>
      <c r="G186" s="68">
        <v>20</v>
      </c>
      <c r="H186" s="50">
        <f>G186/G191</f>
        <v>0.26666666666666666</v>
      </c>
      <c r="I186" s="6"/>
      <c r="J186" s="47">
        <v>4</v>
      </c>
      <c r="K186" s="48">
        <f>J186/J191</f>
        <v>0.26666666666666666</v>
      </c>
      <c r="L186" s="6"/>
      <c r="M186" s="68">
        <v>30</v>
      </c>
      <c r="N186" s="50">
        <f>M186/M191</f>
        <v>0.43478260869565216</v>
      </c>
      <c r="O186" s="6"/>
      <c r="P186" s="69">
        <v>12</v>
      </c>
      <c r="Q186" s="53">
        <f>P186/P191</f>
        <v>0.13186813186813187</v>
      </c>
      <c r="R186" s="5"/>
      <c r="S186" s="68">
        <v>11</v>
      </c>
      <c r="T186" s="50">
        <f>S186/S191</f>
        <v>0.52380952380952384</v>
      </c>
      <c r="U186" s="5"/>
      <c r="V186" s="47">
        <v>4</v>
      </c>
      <c r="W186" s="48">
        <f>V186/V191</f>
        <v>0.21052631578947367</v>
      </c>
      <c r="X186" s="5"/>
      <c r="Y186" s="68">
        <v>14</v>
      </c>
      <c r="Z186" s="50">
        <f>Y186/Y191</f>
        <v>0.34146341463414637</v>
      </c>
      <c r="AA186" s="5"/>
      <c r="AB186" s="69">
        <v>2</v>
      </c>
      <c r="AC186" s="53">
        <f>AB186/AB191</f>
        <v>0.14285714285714285</v>
      </c>
      <c r="AD186" s="5"/>
      <c r="AE186" s="68">
        <v>5</v>
      </c>
      <c r="AF186" s="50">
        <f>AE186/AE191</f>
        <v>0.5</v>
      </c>
      <c r="AG186" s="5"/>
      <c r="AH186" s="47">
        <v>1</v>
      </c>
      <c r="AI186" s="48">
        <f>AH186/AH191</f>
        <v>0.33333333333333331</v>
      </c>
    </row>
    <row r="187" spans="1:35" ht="15.75" x14ac:dyDescent="0.25">
      <c r="A187" s="1"/>
      <c r="B187" s="1"/>
      <c r="C187" s="70" t="s">
        <v>26</v>
      </c>
      <c r="D187" s="47">
        <v>88</v>
      </c>
      <c r="E187" s="48">
        <f>D187/D191</f>
        <v>0.24512534818941503</v>
      </c>
      <c r="F187" s="6"/>
      <c r="G187" s="68">
        <v>20</v>
      </c>
      <c r="H187" s="50">
        <f>G187/G191</f>
        <v>0.26666666666666666</v>
      </c>
      <c r="I187" s="6"/>
      <c r="J187" s="47">
        <v>4</v>
      </c>
      <c r="K187" s="48">
        <f>J187/J191</f>
        <v>0.26666666666666666</v>
      </c>
      <c r="L187" s="6"/>
      <c r="M187" s="68">
        <v>15</v>
      </c>
      <c r="N187" s="50">
        <f>M187/M191</f>
        <v>0.21739130434782608</v>
      </c>
      <c r="O187" s="6"/>
      <c r="P187" s="69">
        <v>19</v>
      </c>
      <c r="Q187" s="53">
        <f>P187/P191</f>
        <v>0.2087912087912088</v>
      </c>
      <c r="R187" s="5"/>
      <c r="S187" s="68">
        <v>3</v>
      </c>
      <c r="T187" s="50">
        <f>S187/S191</f>
        <v>0.14285714285714285</v>
      </c>
      <c r="U187" s="5"/>
      <c r="V187" s="47">
        <v>5</v>
      </c>
      <c r="W187" s="48">
        <f>V187/V191</f>
        <v>0.26315789473684209</v>
      </c>
      <c r="X187" s="5"/>
      <c r="Y187" s="68">
        <v>18</v>
      </c>
      <c r="Z187" s="50">
        <f>Y187/Y191</f>
        <v>0.43902439024390244</v>
      </c>
      <c r="AA187" s="5"/>
      <c r="AB187" s="69">
        <v>1</v>
      </c>
      <c r="AC187" s="53">
        <f>AB187/AB191</f>
        <v>7.1428571428571425E-2</v>
      </c>
      <c r="AD187" s="5"/>
      <c r="AE187" s="68">
        <v>1</v>
      </c>
      <c r="AF187" s="50">
        <f>AE187/AE191</f>
        <v>0.1</v>
      </c>
      <c r="AG187" s="5"/>
      <c r="AH187" s="47">
        <v>2</v>
      </c>
      <c r="AI187" s="48">
        <f>AH187/AH191</f>
        <v>0.66666666666666663</v>
      </c>
    </row>
    <row r="188" spans="1:35" ht="15.75" x14ac:dyDescent="0.25">
      <c r="A188" s="1"/>
      <c r="B188" s="1"/>
      <c r="C188" s="70" t="s">
        <v>27</v>
      </c>
      <c r="D188" s="47">
        <v>26</v>
      </c>
      <c r="E188" s="48">
        <f>D188/D191</f>
        <v>7.2423398328690811E-2</v>
      </c>
      <c r="F188" s="6"/>
      <c r="G188" s="68">
        <v>4</v>
      </c>
      <c r="H188" s="50">
        <f>G188/G191</f>
        <v>5.3333333333333337E-2</v>
      </c>
      <c r="I188" s="6"/>
      <c r="J188" s="47">
        <v>2</v>
      </c>
      <c r="K188" s="48">
        <f>J188/J191</f>
        <v>0.13333333333333333</v>
      </c>
      <c r="L188" s="6"/>
      <c r="M188" s="68">
        <v>6</v>
      </c>
      <c r="N188" s="50">
        <f>M188/M191</f>
        <v>8.6956521739130432E-2</v>
      </c>
      <c r="O188" s="6"/>
      <c r="P188" s="69">
        <v>8</v>
      </c>
      <c r="Q188" s="53">
        <f>P188/P191</f>
        <v>8.7912087912087919E-2</v>
      </c>
      <c r="R188" s="5"/>
      <c r="S188" s="68">
        <v>0</v>
      </c>
      <c r="T188" s="50">
        <f>S188/S191</f>
        <v>0</v>
      </c>
      <c r="U188" s="5"/>
      <c r="V188" s="47">
        <v>3</v>
      </c>
      <c r="W188" s="48">
        <f>V188/V191</f>
        <v>0.15789473684210525</v>
      </c>
      <c r="X188" s="5"/>
      <c r="Y188" s="68">
        <v>3</v>
      </c>
      <c r="Z188" s="50">
        <f>Y188/Y191</f>
        <v>7.3170731707317069E-2</v>
      </c>
      <c r="AA188" s="5"/>
      <c r="AB188" s="69">
        <v>1</v>
      </c>
      <c r="AC188" s="53">
        <f>AB188/AB191</f>
        <v>7.1428571428571425E-2</v>
      </c>
      <c r="AD188" s="5"/>
      <c r="AE188" s="68">
        <v>1</v>
      </c>
      <c r="AF188" s="50">
        <f>AE188/AE191</f>
        <v>0.1</v>
      </c>
      <c r="AG188" s="5"/>
      <c r="AH188" s="47">
        <v>0</v>
      </c>
      <c r="AI188" s="48">
        <f>AH188/AH191</f>
        <v>0</v>
      </c>
    </row>
    <row r="189" spans="1:35" ht="15.75" x14ac:dyDescent="0.25">
      <c r="A189" s="1"/>
      <c r="B189" s="1"/>
      <c r="C189" s="70" t="s">
        <v>28</v>
      </c>
      <c r="D189" s="47">
        <v>17</v>
      </c>
      <c r="E189" s="48">
        <f>D189/D191</f>
        <v>4.7353760445682451E-2</v>
      </c>
      <c r="F189" s="58"/>
      <c r="G189" s="68">
        <v>1</v>
      </c>
      <c r="H189" s="50">
        <f>G189/G191</f>
        <v>1.3333333333333334E-2</v>
      </c>
      <c r="I189" s="58"/>
      <c r="J189" s="47">
        <v>0</v>
      </c>
      <c r="K189" s="48">
        <f>J189/J191</f>
        <v>0</v>
      </c>
      <c r="L189" s="58"/>
      <c r="M189" s="68">
        <v>1</v>
      </c>
      <c r="N189" s="50">
        <f>M189/M191</f>
        <v>1.4492753623188406E-2</v>
      </c>
      <c r="O189" s="58"/>
      <c r="P189" s="69">
        <v>10</v>
      </c>
      <c r="Q189" s="53">
        <f>P189/P191</f>
        <v>0.10989010989010989</v>
      </c>
      <c r="R189" s="5"/>
      <c r="S189" s="68">
        <v>0</v>
      </c>
      <c r="T189" s="50">
        <f>S189/S191</f>
        <v>0</v>
      </c>
      <c r="U189" s="5"/>
      <c r="V189" s="47">
        <v>1</v>
      </c>
      <c r="W189" s="48">
        <f>V189/V191</f>
        <v>5.2631578947368418E-2</v>
      </c>
      <c r="X189" s="5"/>
      <c r="Y189" s="68">
        <v>2</v>
      </c>
      <c r="Z189" s="50">
        <f>Y189/Y191</f>
        <v>4.878048780487805E-2</v>
      </c>
      <c r="AA189" s="5"/>
      <c r="AB189" s="69">
        <v>0</v>
      </c>
      <c r="AC189" s="53">
        <f>AB189/AB191</f>
        <v>0</v>
      </c>
      <c r="AD189" s="5"/>
      <c r="AE189" s="68">
        <v>0</v>
      </c>
      <c r="AF189" s="50">
        <f>AE189/AE191</f>
        <v>0</v>
      </c>
      <c r="AG189" s="5"/>
      <c r="AH189" s="47">
        <v>0</v>
      </c>
      <c r="AI189" s="48">
        <f>AH189/AH191</f>
        <v>0</v>
      </c>
    </row>
    <row r="190" spans="1:35" ht="15.75" x14ac:dyDescent="0.25">
      <c r="A190" s="93"/>
      <c r="B190" s="1"/>
      <c r="C190" s="70" t="s">
        <v>29</v>
      </c>
      <c r="D190" s="47">
        <v>125</v>
      </c>
      <c r="E190" s="48">
        <f>D190/D191</f>
        <v>0.34818941504178275</v>
      </c>
      <c r="F190" s="6"/>
      <c r="G190" s="68">
        <v>30</v>
      </c>
      <c r="H190" s="50">
        <f>G190/G191</f>
        <v>0.4</v>
      </c>
      <c r="I190" s="6"/>
      <c r="J190" s="47">
        <v>5</v>
      </c>
      <c r="K190" s="48">
        <f>J190/J191</f>
        <v>0.33333333333333331</v>
      </c>
      <c r="L190" s="6"/>
      <c r="M190" s="68">
        <v>17</v>
      </c>
      <c r="N190" s="50">
        <f>M190/M191</f>
        <v>0.24637681159420291</v>
      </c>
      <c r="O190" s="6"/>
      <c r="P190" s="69">
        <v>42</v>
      </c>
      <c r="Q190" s="53">
        <f>P190/P191</f>
        <v>0.46153846153846156</v>
      </c>
      <c r="R190" s="5"/>
      <c r="S190" s="68">
        <v>7</v>
      </c>
      <c r="T190" s="50">
        <f>S190/S191</f>
        <v>0.33333333333333331</v>
      </c>
      <c r="U190" s="5"/>
      <c r="V190" s="47">
        <v>6</v>
      </c>
      <c r="W190" s="48">
        <f>V190/V191</f>
        <v>0.31578947368421051</v>
      </c>
      <c r="X190" s="5"/>
      <c r="Y190" s="68">
        <v>4</v>
      </c>
      <c r="Z190" s="50">
        <f>Y190/Y191</f>
        <v>9.7560975609756101E-2</v>
      </c>
      <c r="AA190" s="5"/>
      <c r="AB190" s="69">
        <v>10</v>
      </c>
      <c r="AC190" s="53">
        <f>AB190/AB191</f>
        <v>0.7142857142857143</v>
      </c>
      <c r="AD190" s="5"/>
      <c r="AE190" s="68">
        <v>3</v>
      </c>
      <c r="AF190" s="50">
        <f>AE190/AE191</f>
        <v>0.3</v>
      </c>
      <c r="AG190" s="5"/>
      <c r="AH190" s="47">
        <v>0</v>
      </c>
      <c r="AI190" s="48">
        <f>AH190/AH191</f>
        <v>0</v>
      </c>
    </row>
    <row r="191" spans="1:35" ht="15.75" x14ac:dyDescent="0.25">
      <c r="A191" s="1"/>
      <c r="B191" s="1"/>
      <c r="C191" s="55" t="s">
        <v>22</v>
      </c>
      <c r="D191" s="56">
        <f>SUM(D186:D190)</f>
        <v>359</v>
      </c>
      <c r="E191" s="57">
        <f>SUM(E186:E190)</f>
        <v>1</v>
      </c>
      <c r="F191" s="6"/>
      <c r="G191" s="59">
        <f>SUM(G186:G190)</f>
        <v>75</v>
      </c>
      <c r="H191" s="71">
        <f>G191/G191</f>
        <v>1</v>
      </c>
      <c r="I191" s="6"/>
      <c r="J191" s="56">
        <f>SUM(J186:J190)</f>
        <v>15</v>
      </c>
      <c r="K191" s="57">
        <f>J191/J191</f>
        <v>1</v>
      </c>
      <c r="L191" s="6"/>
      <c r="M191" s="59">
        <f>SUM(M186:M190)</f>
        <v>69</v>
      </c>
      <c r="N191" s="71">
        <f>M191/M191</f>
        <v>1</v>
      </c>
      <c r="O191" s="6"/>
      <c r="P191" s="62">
        <f>SUM(P186:P190)</f>
        <v>91</v>
      </c>
      <c r="Q191" s="72">
        <f>P191/P191</f>
        <v>1</v>
      </c>
      <c r="R191" s="5"/>
      <c r="S191" s="59">
        <f>SUM(S186:S190)</f>
        <v>21</v>
      </c>
      <c r="T191" s="71">
        <f>S191/S191</f>
        <v>1</v>
      </c>
      <c r="U191" s="5"/>
      <c r="V191" s="56">
        <f>SUM(V186:V190)</f>
        <v>19</v>
      </c>
      <c r="W191" s="57">
        <f>V191/V191</f>
        <v>1</v>
      </c>
      <c r="X191" s="5"/>
      <c r="Y191" s="59">
        <f>SUM(Y186:Y190)</f>
        <v>41</v>
      </c>
      <c r="Z191" s="71">
        <f>Y191/Y191</f>
        <v>1</v>
      </c>
      <c r="AA191" s="5"/>
      <c r="AB191" s="62">
        <f>SUM(AB186:AB190)</f>
        <v>14</v>
      </c>
      <c r="AC191" s="72">
        <f>AB191/AB191</f>
        <v>1</v>
      </c>
      <c r="AD191" s="5"/>
      <c r="AE191" s="59">
        <f>SUM(AE186:AE190)</f>
        <v>10</v>
      </c>
      <c r="AF191" s="71">
        <f>AE191/AE191</f>
        <v>1</v>
      </c>
      <c r="AG191" s="5"/>
      <c r="AH191" s="56">
        <f>SUM(AH186:AH190)</f>
        <v>3</v>
      </c>
      <c r="AI191" s="57">
        <f>AH191/AH191</f>
        <v>1</v>
      </c>
    </row>
    <row r="192" spans="1:35" ht="15.75" x14ac:dyDescent="0.25">
      <c r="A192" s="1"/>
      <c r="B192" s="1"/>
      <c r="C192" s="55"/>
      <c r="D192" s="56"/>
      <c r="E192" s="57"/>
      <c r="F192" s="6"/>
      <c r="G192" s="59"/>
      <c r="H192" s="71"/>
      <c r="I192" s="6"/>
      <c r="J192" s="56"/>
      <c r="K192" s="57"/>
      <c r="L192" s="6"/>
      <c r="M192" s="59"/>
      <c r="N192" s="71"/>
      <c r="O192" s="6"/>
      <c r="P192" s="62"/>
      <c r="Q192" s="72"/>
      <c r="R192" s="5"/>
      <c r="S192" s="59"/>
      <c r="T192" s="71"/>
      <c r="U192" s="5"/>
      <c r="V192" s="56"/>
      <c r="W192" s="57"/>
      <c r="X192" s="5"/>
      <c r="Y192" s="59"/>
      <c r="Z192" s="71"/>
      <c r="AA192" s="5"/>
      <c r="AB192" s="62"/>
      <c r="AC192" s="72"/>
      <c r="AD192" s="5"/>
      <c r="AE192" s="59"/>
      <c r="AF192" s="71"/>
      <c r="AG192" s="5"/>
      <c r="AH192" s="56"/>
      <c r="AI192" s="57"/>
    </row>
    <row r="193" spans="1:35" ht="31.5" x14ac:dyDescent="0.25">
      <c r="A193" s="76" t="s">
        <v>55</v>
      </c>
      <c r="B193" s="1"/>
      <c r="C193" s="67" t="s">
        <v>25</v>
      </c>
      <c r="D193" s="47">
        <v>125</v>
      </c>
      <c r="E193" s="48">
        <f>D193/D198</f>
        <v>0.34818941504178275</v>
      </c>
      <c r="F193" s="6"/>
      <c r="G193" s="68">
        <v>30</v>
      </c>
      <c r="H193" s="50">
        <f>G193/G198</f>
        <v>0.4</v>
      </c>
      <c r="I193" s="6"/>
      <c r="J193" s="47">
        <v>8</v>
      </c>
      <c r="K193" s="48">
        <f>J193/J198</f>
        <v>0.53333333333333333</v>
      </c>
      <c r="L193" s="6"/>
      <c r="M193" s="68">
        <v>29</v>
      </c>
      <c r="N193" s="50">
        <f>M193/M198</f>
        <v>0.42028985507246375</v>
      </c>
      <c r="O193" s="6"/>
      <c r="P193" s="69">
        <v>14</v>
      </c>
      <c r="Q193" s="53">
        <f>P193/P198</f>
        <v>0.15384615384615385</v>
      </c>
      <c r="R193" s="5"/>
      <c r="S193" s="68">
        <v>11</v>
      </c>
      <c r="T193" s="50">
        <f>S193/S198</f>
        <v>0.52380952380952384</v>
      </c>
      <c r="U193" s="5"/>
      <c r="V193" s="47">
        <v>5</v>
      </c>
      <c r="W193" s="48">
        <f>V193/V198</f>
        <v>0.26315789473684209</v>
      </c>
      <c r="X193" s="5"/>
      <c r="Y193" s="68">
        <v>15</v>
      </c>
      <c r="Z193" s="50">
        <f>Y193/Y198</f>
        <v>0.36585365853658536</v>
      </c>
      <c r="AA193" s="5"/>
      <c r="AB193" s="69">
        <v>3</v>
      </c>
      <c r="AC193" s="53">
        <f>AB193/AB198</f>
        <v>0.21428571428571427</v>
      </c>
      <c r="AD193" s="5"/>
      <c r="AE193" s="68">
        <v>6</v>
      </c>
      <c r="AF193" s="50">
        <f>AE193/AE198</f>
        <v>0.6</v>
      </c>
      <c r="AG193" s="5"/>
      <c r="AH193" s="47">
        <v>2</v>
      </c>
      <c r="AI193" s="48">
        <f>AH193/AH198</f>
        <v>0.66666666666666663</v>
      </c>
    </row>
    <row r="194" spans="1:35" ht="15.75" x14ac:dyDescent="0.25">
      <c r="A194" s="1"/>
      <c r="B194" s="1"/>
      <c r="C194" s="70" t="s">
        <v>26</v>
      </c>
      <c r="D194" s="47">
        <v>117</v>
      </c>
      <c r="E194" s="48">
        <f>D194/D198</f>
        <v>0.32590529247910865</v>
      </c>
      <c r="F194" s="6"/>
      <c r="G194" s="68">
        <v>31</v>
      </c>
      <c r="H194" s="50">
        <f>G194/G198</f>
        <v>0.41333333333333333</v>
      </c>
      <c r="I194" s="6"/>
      <c r="J194" s="47">
        <v>3</v>
      </c>
      <c r="K194" s="48">
        <f>J194/J198</f>
        <v>0.2</v>
      </c>
      <c r="L194" s="6"/>
      <c r="M194" s="68">
        <v>23</v>
      </c>
      <c r="N194" s="50">
        <f>M194/M198</f>
        <v>0.33333333333333331</v>
      </c>
      <c r="O194" s="6"/>
      <c r="P194" s="69">
        <v>24</v>
      </c>
      <c r="Q194" s="53">
        <f>P194/P198</f>
        <v>0.26373626373626374</v>
      </c>
      <c r="R194" s="5"/>
      <c r="S194" s="68">
        <v>3</v>
      </c>
      <c r="T194" s="50">
        <f>S194/S198</f>
        <v>0.14285714285714285</v>
      </c>
      <c r="U194" s="5"/>
      <c r="V194" s="47">
        <v>7</v>
      </c>
      <c r="W194" s="48">
        <f>V194/V198</f>
        <v>0.36842105263157893</v>
      </c>
      <c r="X194" s="5"/>
      <c r="Y194" s="68">
        <v>18</v>
      </c>
      <c r="Z194" s="50">
        <f>Y194/Y198</f>
        <v>0.43902439024390244</v>
      </c>
      <c r="AA194" s="5"/>
      <c r="AB194" s="69">
        <v>5</v>
      </c>
      <c r="AC194" s="53">
        <f>AB194/AB198</f>
        <v>0.35714285714285715</v>
      </c>
      <c r="AD194" s="5"/>
      <c r="AE194" s="68">
        <v>2</v>
      </c>
      <c r="AF194" s="50">
        <f>AE194/AE198</f>
        <v>0.2</v>
      </c>
      <c r="AG194" s="5"/>
      <c r="AH194" s="47">
        <v>0</v>
      </c>
      <c r="AI194" s="48">
        <f>AH194/AH198</f>
        <v>0</v>
      </c>
    </row>
    <row r="195" spans="1:35" ht="15.75" x14ac:dyDescent="0.25">
      <c r="A195" s="1"/>
      <c r="B195" s="1"/>
      <c r="C195" s="70" t="s">
        <v>27</v>
      </c>
      <c r="D195" s="47">
        <v>29</v>
      </c>
      <c r="E195" s="48">
        <f>D195/D198</f>
        <v>8.0779944289693595E-2</v>
      </c>
      <c r="F195" s="58"/>
      <c r="G195" s="68">
        <v>5</v>
      </c>
      <c r="H195" s="50">
        <f>G195/G198</f>
        <v>6.6666666666666666E-2</v>
      </c>
      <c r="I195" s="58"/>
      <c r="J195" s="47">
        <v>2</v>
      </c>
      <c r="K195" s="48">
        <f>J195/J198</f>
        <v>0.13333333333333333</v>
      </c>
      <c r="L195" s="6"/>
      <c r="M195" s="68">
        <v>6</v>
      </c>
      <c r="N195" s="50">
        <f>M195/M198</f>
        <v>8.6956521739130432E-2</v>
      </c>
      <c r="O195" s="6"/>
      <c r="P195" s="69">
        <v>9</v>
      </c>
      <c r="Q195" s="53">
        <f>P195/P198</f>
        <v>9.8901098901098897E-2</v>
      </c>
      <c r="R195" s="5"/>
      <c r="S195" s="68">
        <v>1</v>
      </c>
      <c r="T195" s="50">
        <f>S195/S198</f>
        <v>4.7619047619047616E-2</v>
      </c>
      <c r="U195" s="5"/>
      <c r="V195" s="47">
        <v>4</v>
      </c>
      <c r="W195" s="48">
        <f>V195/V198</f>
        <v>0.21052631578947367</v>
      </c>
      <c r="X195" s="5"/>
      <c r="Y195" s="68">
        <v>1</v>
      </c>
      <c r="Z195" s="50">
        <f>Y195/Y198</f>
        <v>2.4390243902439025E-2</v>
      </c>
      <c r="AA195" s="5"/>
      <c r="AB195" s="69">
        <v>0</v>
      </c>
      <c r="AC195" s="53">
        <f>AB195/AB198</f>
        <v>0</v>
      </c>
      <c r="AD195" s="5"/>
      <c r="AE195" s="68">
        <v>0</v>
      </c>
      <c r="AF195" s="50">
        <f>AE195/AE198</f>
        <v>0</v>
      </c>
      <c r="AG195" s="5"/>
      <c r="AH195" s="47">
        <v>0</v>
      </c>
      <c r="AI195" s="48">
        <f>AH195/AH198</f>
        <v>0</v>
      </c>
    </row>
    <row r="196" spans="1:35" ht="15.75" x14ac:dyDescent="0.25">
      <c r="A196" s="1"/>
      <c r="B196" s="1"/>
      <c r="C196" s="70" t="s">
        <v>28</v>
      </c>
      <c r="D196" s="47">
        <v>9</v>
      </c>
      <c r="E196" s="48">
        <f>D196/D198</f>
        <v>2.5069637883008356E-2</v>
      </c>
      <c r="F196" s="6"/>
      <c r="G196" s="68">
        <v>0</v>
      </c>
      <c r="H196" s="50">
        <f>G196/G198</f>
        <v>0</v>
      </c>
      <c r="I196" s="6"/>
      <c r="J196" s="47">
        <v>1</v>
      </c>
      <c r="K196" s="48">
        <f>J196/J198</f>
        <v>6.6666666666666666E-2</v>
      </c>
      <c r="L196" s="58"/>
      <c r="M196" s="68">
        <v>0</v>
      </c>
      <c r="N196" s="50">
        <f>M196/M198</f>
        <v>0</v>
      </c>
      <c r="O196" s="58"/>
      <c r="P196" s="69">
        <v>5</v>
      </c>
      <c r="Q196" s="53">
        <f>P196/P198</f>
        <v>5.4945054945054944E-2</v>
      </c>
      <c r="R196" s="5"/>
      <c r="S196" s="68">
        <v>1</v>
      </c>
      <c r="T196" s="50">
        <f>S196/S198</f>
        <v>4.7619047619047616E-2</v>
      </c>
      <c r="U196" s="5"/>
      <c r="V196" s="47">
        <v>1</v>
      </c>
      <c r="W196" s="48">
        <f>V196/V198</f>
        <v>5.2631578947368418E-2</v>
      </c>
      <c r="X196" s="5"/>
      <c r="Y196" s="68">
        <v>1</v>
      </c>
      <c r="Z196" s="50">
        <f>Y196/Y198</f>
        <v>2.4390243902439025E-2</v>
      </c>
      <c r="AA196" s="5"/>
      <c r="AB196" s="69">
        <v>0</v>
      </c>
      <c r="AC196" s="53">
        <f>AB196/AB198</f>
        <v>0</v>
      </c>
      <c r="AD196" s="5"/>
      <c r="AE196" s="68">
        <v>0</v>
      </c>
      <c r="AF196" s="50">
        <f>AE196/AE198</f>
        <v>0</v>
      </c>
      <c r="AG196" s="5"/>
      <c r="AH196" s="47">
        <v>0</v>
      </c>
      <c r="AI196" s="48">
        <f>AH196/AH198</f>
        <v>0</v>
      </c>
    </row>
    <row r="197" spans="1:35" ht="15.75" x14ac:dyDescent="0.25">
      <c r="A197" s="1"/>
      <c r="B197" s="54"/>
      <c r="C197" s="70" t="s">
        <v>29</v>
      </c>
      <c r="D197" s="47">
        <v>79</v>
      </c>
      <c r="E197" s="48">
        <f>D197/D198</f>
        <v>0.22005571030640669</v>
      </c>
      <c r="F197" s="6"/>
      <c r="G197" s="68">
        <v>9</v>
      </c>
      <c r="H197" s="50">
        <f>G197/G198</f>
        <v>0.12</v>
      </c>
      <c r="I197" s="6"/>
      <c r="J197" s="47">
        <v>1</v>
      </c>
      <c r="K197" s="48">
        <f>J197/J198</f>
        <v>6.6666666666666666E-2</v>
      </c>
      <c r="L197" s="6"/>
      <c r="M197" s="68">
        <v>11</v>
      </c>
      <c r="N197" s="50">
        <f>M197/M198</f>
        <v>0.15942028985507245</v>
      </c>
      <c r="O197" s="6"/>
      <c r="P197" s="69">
        <v>39</v>
      </c>
      <c r="Q197" s="53">
        <f>P197/P198</f>
        <v>0.42857142857142855</v>
      </c>
      <c r="R197" s="5"/>
      <c r="S197" s="68">
        <v>5</v>
      </c>
      <c r="T197" s="50">
        <f>S197/S198</f>
        <v>0.23809523809523808</v>
      </c>
      <c r="U197" s="5"/>
      <c r="V197" s="47">
        <v>2</v>
      </c>
      <c r="W197" s="48">
        <f>V197/V198</f>
        <v>0.10526315789473684</v>
      </c>
      <c r="X197" s="5"/>
      <c r="Y197" s="68">
        <v>6</v>
      </c>
      <c r="Z197" s="50">
        <f>Y197/Y198</f>
        <v>0.14634146341463414</v>
      </c>
      <c r="AA197" s="5"/>
      <c r="AB197" s="69">
        <v>6</v>
      </c>
      <c r="AC197" s="53">
        <f>AB197/AB198</f>
        <v>0.42857142857142855</v>
      </c>
      <c r="AD197" s="5"/>
      <c r="AE197" s="68">
        <v>2</v>
      </c>
      <c r="AF197" s="50">
        <f>AE197/AE198</f>
        <v>0.2</v>
      </c>
      <c r="AG197" s="5"/>
      <c r="AH197" s="47">
        <v>1</v>
      </c>
      <c r="AI197" s="48">
        <f>AH197/AH198</f>
        <v>0.33333333333333331</v>
      </c>
    </row>
    <row r="198" spans="1:35" ht="15.75" x14ac:dyDescent="0.25">
      <c r="A198" s="1"/>
      <c r="B198" s="54"/>
      <c r="C198" s="55" t="s">
        <v>22</v>
      </c>
      <c r="D198" s="56">
        <f>SUM(D193:D197)</f>
        <v>359</v>
      </c>
      <c r="E198" s="57">
        <f>SUM(E193:E197)</f>
        <v>1</v>
      </c>
      <c r="F198" s="6"/>
      <c r="G198" s="59">
        <f>SUM(G193:G197)</f>
        <v>75</v>
      </c>
      <c r="H198" s="71">
        <f>G198/G198</f>
        <v>1</v>
      </c>
      <c r="I198" s="6"/>
      <c r="J198" s="56">
        <f>SUM(J193:J197)</f>
        <v>15</v>
      </c>
      <c r="K198" s="57">
        <f>J198/J198</f>
        <v>1</v>
      </c>
      <c r="L198" s="6"/>
      <c r="M198" s="59">
        <f>SUM(M193:M197)</f>
        <v>69</v>
      </c>
      <c r="N198" s="71">
        <f>M198/M198</f>
        <v>1</v>
      </c>
      <c r="O198" s="6"/>
      <c r="P198" s="62">
        <f>SUM(P193:P197)</f>
        <v>91</v>
      </c>
      <c r="Q198" s="72">
        <f>P198/P198</f>
        <v>1</v>
      </c>
      <c r="R198" s="5"/>
      <c r="S198" s="59">
        <f>SUM(S193:S197)</f>
        <v>21</v>
      </c>
      <c r="T198" s="71">
        <f>S198/S198</f>
        <v>1</v>
      </c>
      <c r="U198" s="5"/>
      <c r="V198" s="56">
        <f>SUM(V193:V197)</f>
        <v>19</v>
      </c>
      <c r="W198" s="57">
        <f>V198/V198</f>
        <v>1</v>
      </c>
      <c r="X198" s="5"/>
      <c r="Y198" s="59">
        <f>SUM(Y193:Y197)</f>
        <v>41</v>
      </c>
      <c r="Z198" s="71">
        <f>Y198/Y198</f>
        <v>1</v>
      </c>
      <c r="AA198" s="5"/>
      <c r="AB198" s="62">
        <f>SUM(AB193:AB197)</f>
        <v>14</v>
      </c>
      <c r="AC198" s="72">
        <f>AB198/AB198</f>
        <v>1</v>
      </c>
      <c r="AD198" s="5"/>
      <c r="AE198" s="59">
        <f>SUM(AE193:AE197)</f>
        <v>10</v>
      </c>
      <c r="AF198" s="71">
        <f>AE198/AE198</f>
        <v>1</v>
      </c>
      <c r="AG198" s="5"/>
      <c r="AH198" s="56">
        <f>SUM(AH193:AH197)</f>
        <v>3</v>
      </c>
      <c r="AI198" s="57">
        <f>AH198/AH198</f>
        <v>1</v>
      </c>
    </row>
    <row r="199" spans="1:35" ht="15.75" x14ac:dyDescent="0.25">
      <c r="A199" s="1"/>
      <c r="B199" s="1"/>
      <c r="C199" s="2"/>
      <c r="D199" s="47"/>
      <c r="E199" s="48"/>
      <c r="F199" s="6"/>
      <c r="G199" s="88"/>
      <c r="H199" s="50"/>
      <c r="I199" s="6"/>
      <c r="J199" s="89"/>
      <c r="K199" s="48"/>
      <c r="L199" s="6"/>
      <c r="M199" s="88"/>
      <c r="N199" s="50"/>
      <c r="O199" s="6"/>
      <c r="P199" s="90"/>
      <c r="Q199" s="53"/>
      <c r="R199" s="5"/>
      <c r="S199" s="88"/>
      <c r="T199" s="50"/>
      <c r="U199" s="5"/>
      <c r="V199" s="89"/>
      <c r="W199" s="48"/>
      <c r="X199" s="5"/>
      <c r="Y199" s="88"/>
      <c r="Z199" s="50"/>
      <c r="AA199" s="5"/>
      <c r="AB199" s="90"/>
      <c r="AC199" s="53"/>
      <c r="AD199" s="5"/>
      <c r="AE199" s="88"/>
      <c r="AF199" s="50"/>
      <c r="AG199" s="5"/>
      <c r="AH199" s="89"/>
      <c r="AI199" s="48"/>
    </row>
    <row r="200" spans="1:35" ht="47.25" x14ac:dyDescent="0.25">
      <c r="A200" s="76" t="s">
        <v>56</v>
      </c>
      <c r="B200" s="1"/>
      <c r="C200" s="67" t="s">
        <v>25</v>
      </c>
      <c r="D200" s="47">
        <v>114</v>
      </c>
      <c r="E200" s="48">
        <f>D200/D205</f>
        <v>0.31754874651810583</v>
      </c>
      <c r="F200" s="6"/>
      <c r="G200" s="68">
        <v>31</v>
      </c>
      <c r="H200" s="50">
        <f>G200/G205</f>
        <v>0.41333333333333333</v>
      </c>
      <c r="I200" s="6"/>
      <c r="J200" s="47">
        <v>7</v>
      </c>
      <c r="K200" s="48">
        <f>J200/J205</f>
        <v>0.46666666666666667</v>
      </c>
      <c r="L200" s="6"/>
      <c r="M200" s="68">
        <v>30</v>
      </c>
      <c r="N200" s="50">
        <f>M200/M205</f>
        <v>0.43478260869565216</v>
      </c>
      <c r="O200" s="6"/>
      <c r="P200" s="69">
        <v>11</v>
      </c>
      <c r="Q200" s="53">
        <f>P200/P205</f>
        <v>0.12087912087912088</v>
      </c>
      <c r="R200" s="5"/>
      <c r="S200" s="68">
        <v>9</v>
      </c>
      <c r="T200" s="50">
        <f>S200/S205</f>
        <v>0.42857142857142855</v>
      </c>
      <c r="U200" s="5"/>
      <c r="V200" s="47">
        <v>6</v>
      </c>
      <c r="W200" s="48">
        <f>V200/V205</f>
        <v>0.31578947368421051</v>
      </c>
      <c r="X200" s="5"/>
      <c r="Y200" s="68">
        <v>12</v>
      </c>
      <c r="Z200" s="50">
        <f>Y200/Y205</f>
        <v>0.29268292682926828</v>
      </c>
      <c r="AA200" s="5"/>
      <c r="AB200" s="69">
        <v>3</v>
      </c>
      <c r="AC200" s="53">
        <f>AB200/AB205</f>
        <v>0.21428571428571427</v>
      </c>
      <c r="AD200" s="5"/>
      <c r="AE200" s="68">
        <v>2</v>
      </c>
      <c r="AF200" s="50">
        <f>AE200/AE205</f>
        <v>0.2</v>
      </c>
      <c r="AG200" s="5"/>
      <c r="AH200" s="47">
        <v>2</v>
      </c>
      <c r="AI200" s="48">
        <f>AH200/AH205</f>
        <v>0.66666666666666663</v>
      </c>
    </row>
    <row r="201" spans="1:35" ht="15.75" x14ac:dyDescent="0.25">
      <c r="A201" s="1"/>
      <c r="B201" s="1"/>
      <c r="C201" s="70" t="s">
        <v>26</v>
      </c>
      <c r="D201" s="47">
        <v>105</v>
      </c>
      <c r="E201" s="48">
        <f>D201/D205</f>
        <v>0.29247910863509752</v>
      </c>
      <c r="F201" s="6"/>
      <c r="G201" s="68">
        <v>28</v>
      </c>
      <c r="H201" s="50">
        <f>G201/G205</f>
        <v>0.37333333333333335</v>
      </c>
      <c r="I201" s="6"/>
      <c r="J201" s="47">
        <v>6</v>
      </c>
      <c r="K201" s="48">
        <f>J201/J205</f>
        <v>0.4</v>
      </c>
      <c r="L201" s="6"/>
      <c r="M201" s="68">
        <v>19</v>
      </c>
      <c r="N201" s="50">
        <f>M201/M205</f>
        <v>0.27536231884057971</v>
      </c>
      <c r="O201" s="6"/>
      <c r="P201" s="69">
        <v>17</v>
      </c>
      <c r="Q201" s="53">
        <f>P201/P205</f>
        <v>0.18681318681318682</v>
      </c>
      <c r="R201" s="5"/>
      <c r="S201" s="68">
        <v>3</v>
      </c>
      <c r="T201" s="50">
        <f>S201/S205</f>
        <v>0.14285714285714285</v>
      </c>
      <c r="U201" s="5"/>
      <c r="V201" s="47">
        <v>8</v>
      </c>
      <c r="W201" s="48">
        <f>V201/V205</f>
        <v>0.42105263157894735</v>
      </c>
      <c r="X201" s="5"/>
      <c r="Y201" s="68">
        <v>14</v>
      </c>
      <c r="Z201" s="50">
        <f>Y201/Y205</f>
        <v>0.34146341463414637</v>
      </c>
      <c r="AA201" s="5"/>
      <c r="AB201" s="69">
        <v>5</v>
      </c>
      <c r="AC201" s="53">
        <f>AB201/AB205</f>
        <v>0.35714285714285715</v>
      </c>
      <c r="AD201" s="5"/>
      <c r="AE201" s="68">
        <v>4</v>
      </c>
      <c r="AF201" s="50">
        <f>AE201/AE205</f>
        <v>0.4</v>
      </c>
      <c r="AG201" s="5"/>
      <c r="AH201" s="47">
        <v>1</v>
      </c>
      <c r="AI201" s="48">
        <f>AH201/AH205</f>
        <v>0.33333333333333331</v>
      </c>
    </row>
    <row r="202" spans="1:35" ht="15.75" x14ac:dyDescent="0.25">
      <c r="A202" s="1"/>
      <c r="B202" s="1"/>
      <c r="C202" s="70" t="s">
        <v>27</v>
      </c>
      <c r="D202" s="47">
        <v>26</v>
      </c>
      <c r="E202" s="48">
        <f>D202/D205</f>
        <v>7.2423398328690811E-2</v>
      </c>
      <c r="F202" s="58"/>
      <c r="G202" s="68">
        <v>6</v>
      </c>
      <c r="H202" s="50">
        <f>G202/G205</f>
        <v>0.08</v>
      </c>
      <c r="I202" s="58"/>
      <c r="J202" s="47">
        <v>1</v>
      </c>
      <c r="K202" s="48">
        <f>J202/J205</f>
        <v>6.6666666666666666E-2</v>
      </c>
      <c r="L202" s="58"/>
      <c r="M202" s="68">
        <v>4</v>
      </c>
      <c r="N202" s="50">
        <f>M202/M205</f>
        <v>5.7971014492753624E-2</v>
      </c>
      <c r="O202" s="58"/>
      <c r="P202" s="69">
        <v>12</v>
      </c>
      <c r="Q202" s="53">
        <f>P202/P205</f>
        <v>0.13186813186813187</v>
      </c>
      <c r="R202" s="5"/>
      <c r="S202" s="68">
        <v>0</v>
      </c>
      <c r="T202" s="50">
        <f>S202/S205</f>
        <v>0</v>
      </c>
      <c r="U202" s="5"/>
      <c r="V202" s="47">
        <v>3</v>
      </c>
      <c r="W202" s="48">
        <f>V202/V205</f>
        <v>0.15789473684210525</v>
      </c>
      <c r="X202" s="5"/>
      <c r="Y202" s="68">
        <v>1</v>
      </c>
      <c r="Z202" s="50">
        <f>Y202/Y205</f>
        <v>2.4390243902439025E-2</v>
      </c>
      <c r="AA202" s="5"/>
      <c r="AB202" s="69">
        <v>0</v>
      </c>
      <c r="AC202" s="53">
        <f>AB202/AB205</f>
        <v>0</v>
      </c>
      <c r="AD202" s="5"/>
      <c r="AE202" s="68">
        <v>0</v>
      </c>
      <c r="AF202" s="50">
        <f>AE202/AE205</f>
        <v>0</v>
      </c>
      <c r="AG202" s="5"/>
      <c r="AH202" s="47">
        <v>0</v>
      </c>
      <c r="AI202" s="48">
        <f>AH202/AH205</f>
        <v>0</v>
      </c>
    </row>
    <row r="203" spans="1:35" ht="15.75" x14ac:dyDescent="0.25">
      <c r="A203" s="1"/>
      <c r="B203" s="1"/>
      <c r="C203" s="70" t="s">
        <v>28</v>
      </c>
      <c r="D203" s="47">
        <v>13</v>
      </c>
      <c r="E203" s="48">
        <f>D203/D205</f>
        <v>3.6211699164345405E-2</v>
      </c>
      <c r="F203" s="6"/>
      <c r="G203" s="68">
        <v>0</v>
      </c>
      <c r="H203" s="50">
        <f>G203/G205</f>
        <v>0</v>
      </c>
      <c r="I203" s="6"/>
      <c r="J203" s="47">
        <v>0</v>
      </c>
      <c r="K203" s="48">
        <f>J203/J205</f>
        <v>0</v>
      </c>
      <c r="L203" s="6"/>
      <c r="M203" s="68">
        <v>4</v>
      </c>
      <c r="N203" s="50">
        <f>M203/M205</f>
        <v>5.7971014492753624E-2</v>
      </c>
      <c r="O203" s="6"/>
      <c r="P203" s="69">
        <v>6</v>
      </c>
      <c r="Q203" s="53">
        <f>P203/P205</f>
        <v>6.5934065934065936E-2</v>
      </c>
      <c r="R203" s="5"/>
      <c r="S203" s="68">
        <v>1</v>
      </c>
      <c r="T203" s="50">
        <f>S203/S205</f>
        <v>4.7619047619047616E-2</v>
      </c>
      <c r="U203" s="5"/>
      <c r="V203" s="47">
        <v>0</v>
      </c>
      <c r="W203" s="48">
        <f>V203/V205</f>
        <v>0</v>
      </c>
      <c r="X203" s="5"/>
      <c r="Y203" s="68">
        <v>1</v>
      </c>
      <c r="Z203" s="50">
        <f>Y203/Y205</f>
        <v>2.4390243902439025E-2</v>
      </c>
      <c r="AA203" s="5"/>
      <c r="AB203" s="69">
        <v>0</v>
      </c>
      <c r="AC203" s="53">
        <f>AB203/AB205</f>
        <v>0</v>
      </c>
      <c r="AD203" s="5"/>
      <c r="AE203" s="68">
        <v>0</v>
      </c>
      <c r="AF203" s="50">
        <f>AE203/AE205</f>
        <v>0</v>
      </c>
      <c r="AG203" s="5"/>
      <c r="AH203" s="47">
        <v>0</v>
      </c>
      <c r="AI203" s="48">
        <f>AH203/AH205</f>
        <v>0</v>
      </c>
    </row>
    <row r="204" spans="1:35" ht="15.75" x14ac:dyDescent="0.25">
      <c r="A204" s="1"/>
      <c r="B204" s="54"/>
      <c r="C204" s="70" t="s">
        <v>29</v>
      </c>
      <c r="D204" s="47">
        <v>101</v>
      </c>
      <c r="E204" s="48">
        <f>D204/D205</f>
        <v>0.28133704735376047</v>
      </c>
      <c r="F204" s="6"/>
      <c r="G204" s="68">
        <v>10</v>
      </c>
      <c r="H204" s="50">
        <f>G204/G205</f>
        <v>0.13333333333333333</v>
      </c>
      <c r="I204" s="6"/>
      <c r="J204" s="47">
        <v>1</v>
      </c>
      <c r="K204" s="48">
        <f>J204/J205</f>
        <v>6.6666666666666666E-2</v>
      </c>
      <c r="L204" s="94"/>
      <c r="M204" s="68">
        <v>12</v>
      </c>
      <c r="N204" s="50">
        <f>M204/M205</f>
        <v>0.17391304347826086</v>
      </c>
      <c r="O204" s="94"/>
      <c r="P204" s="69">
        <v>45</v>
      </c>
      <c r="Q204" s="53">
        <f>P204/P205</f>
        <v>0.49450549450549453</v>
      </c>
      <c r="R204" s="5"/>
      <c r="S204" s="68">
        <v>8</v>
      </c>
      <c r="T204" s="50">
        <f>S204/S205</f>
        <v>0.38095238095238093</v>
      </c>
      <c r="U204" s="5"/>
      <c r="V204" s="47">
        <v>2</v>
      </c>
      <c r="W204" s="48">
        <f>V204/V205</f>
        <v>0.10526315789473684</v>
      </c>
      <c r="X204" s="5"/>
      <c r="Y204" s="68">
        <v>13</v>
      </c>
      <c r="Z204" s="50">
        <f>Y204/Y205</f>
        <v>0.31707317073170732</v>
      </c>
      <c r="AA204" s="5"/>
      <c r="AB204" s="69">
        <v>6</v>
      </c>
      <c r="AC204" s="53">
        <f>AB204/AB205</f>
        <v>0.42857142857142855</v>
      </c>
      <c r="AD204" s="5"/>
      <c r="AE204" s="68">
        <v>4</v>
      </c>
      <c r="AF204" s="50">
        <f>AE204/AE205</f>
        <v>0.4</v>
      </c>
      <c r="AG204" s="5"/>
      <c r="AH204" s="47">
        <v>0</v>
      </c>
      <c r="AI204" s="48">
        <f>AH204/AH205</f>
        <v>0</v>
      </c>
    </row>
    <row r="205" spans="1:35" ht="15.75" x14ac:dyDescent="0.25">
      <c r="A205" s="1"/>
      <c r="B205" s="54"/>
      <c r="C205" s="55" t="s">
        <v>22</v>
      </c>
      <c r="D205" s="56">
        <f>SUM(D200:D204)</f>
        <v>359</v>
      </c>
      <c r="E205" s="57">
        <f>SUM(E200:E204)</f>
        <v>1</v>
      </c>
      <c r="F205" s="6"/>
      <c r="G205" s="59">
        <f>SUM(G200:G204)</f>
        <v>75</v>
      </c>
      <c r="H205" s="71">
        <f>G205/G205</f>
        <v>1</v>
      </c>
      <c r="I205" s="6"/>
      <c r="J205" s="56">
        <f>SUM(J200:J204)</f>
        <v>15</v>
      </c>
      <c r="K205" s="57">
        <f>J205/J205</f>
        <v>1</v>
      </c>
      <c r="L205" s="94"/>
      <c r="M205" s="59">
        <f>SUM(M200:M204)</f>
        <v>69</v>
      </c>
      <c r="N205" s="71">
        <f>M205/M205</f>
        <v>1</v>
      </c>
      <c r="O205" s="94"/>
      <c r="P205" s="62">
        <f>SUM(P200:P204)</f>
        <v>91</v>
      </c>
      <c r="Q205" s="72">
        <f>P205/P205</f>
        <v>1</v>
      </c>
      <c r="R205" s="5"/>
      <c r="S205" s="59">
        <f>SUM(S200:S204)</f>
        <v>21</v>
      </c>
      <c r="T205" s="71">
        <f>S205/S205</f>
        <v>1</v>
      </c>
      <c r="U205" s="5"/>
      <c r="V205" s="56">
        <f>SUM(V200:V204)</f>
        <v>19</v>
      </c>
      <c r="W205" s="57">
        <f>V205/V205</f>
        <v>1</v>
      </c>
      <c r="X205" s="5"/>
      <c r="Y205" s="59">
        <f>SUM(Y200:Y204)</f>
        <v>41</v>
      </c>
      <c r="Z205" s="71">
        <f>Y205/Y205</f>
        <v>1</v>
      </c>
      <c r="AA205" s="5"/>
      <c r="AB205" s="62">
        <f>SUM(AB200:AB204)</f>
        <v>14</v>
      </c>
      <c r="AC205" s="72">
        <f>AB205/AB205</f>
        <v>1</v>
      </c>
      <c r="AD205" s="5"/>
      <c r="AE205" s="59">
        <f>SUM(AE200:AE204)</f>
        <v>10</v>
      </c>
      <c r="AF205" s="71">
        <f>AE205/AE205</f>
        <v>1</v>
      </c>
      <c r="AG205" s="5"/>
      <c r="AH205" s="56">
        <f>SUM(AH200:AH204)</f>
        <v>3</v>
      </c>
      <c r="AI205" s="57">
        <f>AH205/AH205</f>
        <v>1</v>
      </c>
    </row>
    <row r="206" spans="1:35" ht="15.75" x14ac:dyDescent="0.25">
      <c r="A206" s="1"/>
      <c r="B206" s="54"/>
      <c r="C206" s="95"/>
      <c r="D206" s="47"/>
      <c r="E206" s="48"/>
      <c r="F206" s="6"/>
      <c r="G206" s="88"/>
      <c r="H206" s="50"/>
      <c r="I206" s="6"/>
      <c r="J206" s="89"/>
      <c r="K206" s="48"/>
      <c r="L206" s="94"/>
      <c r="M206" s="88"/>
      <c r="N206" s="50"/>
      <c r="O206" s="94"/>
      <c r="P206" s="90"/>
      <c r="Q206" s="53"/>
      <c r="R206" s="5"/>
      <c r="S206" s="88"/>
      <c r="T206" s="50"/>
      <c r="U206" s="5"/>
      <c r="V206" s="89"/>
      <c r="W206" s="48"/>
      <c r="X206" s="5"/>
      <c r="Y206" s="88"/>
      <c r="Z206" s="50"/>
      <c r="AA206" s="5"/>
      <c r="AB206" s="90"/>
      <c r="AC206" s="53"/>
      <c r="AD206" s="5"/>
      <c r="AE206" s="88"/>
      <c r="AF206" s="50"/>
      <c r="AG206" s="5"/>
      <c r="AH206" s="89"/>
      <c r="AI206" s="48"/>
    </row>
    <row r="207" spans="1:35" ht="47.25" x14ac:dyDescent="0.25">
      <c r="A207" s="76" t="s">
        <v>57</v>
      </c>
      <c r="B207" s="54"/>
      <c r="C207" s="67" t="s">
        <v>25</v>
      </c>
      <c r="D207" s="47">
        <v>121</v>
      </c>
      <c r="E207" s="48">
        <f>D207/D212</f>
        <v>0.3370473537604457</v>
      </c>
      <c r="F207" s="6"/>
      <c r="G207" s="68">
        <v>35</v>
      </c>
      <c r="H207" s="50">
        <f>G207/G212</f>
        <v>0.46666666666666667</v>
      </c>
      <c r="I207" s="6"/>
      <c r="J207" s="47">
        <v>8</v>
      </c>
      <c r="K207" s="48">
        <f>J207/J212</f>
        <v>0.53333333333333333</v>
      </c>
      <c r="L207" s="94"/>
      <c r="M207" s="68">
        <v>28</v>
      </c>
      <c r="N207" s="50">
        <f>M207/M212</f>
        <v>0.40579710144927539</v>
      </c>
      <c r="O207" s="94"/>
      <c r="P207" s="69">
        <v>15</v>
      </c>
      <c r="Q207" s="53">
        <f>P207/P212</f>
        <v>0.16483516483516483</v>
      </c>
      <c r="R207" s="5"/>
      <c r="S207" s="68">
        <v>8</v>
      </c>
      <c r="T207" s="50">
        <f>S207/S212</f>
        <v>0.38095238095238093</v>
      </c>
      <c r="U207" s="5"/>
      <c r="V207" s="47">
        <v>6</v>
      </c>
      <c r="W207" s="48">
        <f>V207/V212</f>
        <v>0.31578947368421051</v>
      </c>
      <c r="X207" s="5"/>
      <c r="Y207" s="68">
        <v>14</v>
      </c>
      <c r="Z207" s="50">
        <f>Y207/Y212</f>
        <v>0.34146341463414637</v>
      </c>
      <c r="AA207" s="5"/>
      <c r="AB207" s="69">
        <v>2</v>
      </c>
      <c r="AC207" s="53">
        <f>AB207/AB212</f>
        <v>0.14285714285714285</v>
      </c>
      <c r="AD207" s="5"/>
      <c r="AE207" s="68">
        <v>2</v>
      </c>
      <c r="AF207" s="50">
        <f>AE207/AE212</f>
        <v>0.2</v>
      </c>
      <c r="AG207" s="5"/>
      <c r="AH207" s="47">
        <v>2</v>
      </c>
      <c r="AI207" s="48">
        <f>AH207/AH212</f>
        <v>0.66666666666666663</v>
      </c>
    </row>
    <row r="208" spans="1:35" ht="15.75" x14ac:dyDescent="0.25">
      <c r="A208" s="1"/>
      <c r="B208" s="54"/>
      <c r="C208" s="70" t="s">
        <v>26</v>
      </c>
      <c r="D208" s="47">
        <v>102</v>
      </c>
      <c r="E208" s="48">
        <f>D208/D212</f>
        <v>0.28412256267409469</v>
      </c>
      <c r="F208" s="58"/>
      <c r="G208" s="68">
        <v>26</v>
      </c>
      <c r="H208" s="50">
        <f>G208/G212</f>
        <v>0.34666666666666668</v>
      </c>
      <c r="I208" s="58"/>
      <c r="J208" s="47">
        <v>4</v>
      </c>
      <c r="K208" s="48">
        <f>J208/J212</f>
        <v>0.26666666666666666</v>
      </c>
      <c r="L208" s="94"/>
      <c r="M208" s="68">
        <v>15</v>
      </c>
      <c r="N208" s="50">
        <f>M208/M212</f>
        <v>0.21739130434782608</v>
      </c>
      <c r="O208" s="94"/>
      <c r="P208" s="69">
        <v>22</v>
      </c>
      <c r="Q208" s="53">
        <f>P208/P212</f>
        <v>0.24175824175824176</v>
      </c>
      <c r="R208" s="5"/>
      <c r="S208" s="68">
        <v>5</v>
      </c>
      <c r="T208" s="50">
        <f>S208/S212</f>
        <v>0.23809523809523808</v>
      </c>
      <c r="U208" s="5"/>
      <c r="V208" s="47">
        <v>8</v>
      </c>
      <c r="W208" s="48">
        <f>V208/V212</f>
        <v>0.42105263157894735</v>
      </c>
      <c r="X208" s="5"/>
      <c r="Y208" s="68">
        <v>15</v>
      </c>
      <c r="Z208" s="50">
        <f>Y208/Y212</f>
        <v>0.36585365853658536</v>
      </c>
      <c r="AA208" s="5"/>
      <c r="AB208" s="69">
        <v>1</v>
      </c>
      <c r="AC208" s="53">
        <f>AB208/AB212</f>
        <v>7.1428571428571425E-2</v>
      </c>
      <c r="AD208" s="5"/>
      <c r="AE208" s="68">
        <v>5</v>
      </c>
      <c r="AF208" s="50">
        <f>AE208/AE212</f>
        <v>0.5</v>
      </c>
      <c r="AG208" s="5"/>
      <c r="AH208" s="47">
        <v>1</v>
      </c>
      <c r="AI208" s="48">
        <f>AH208/AH212</f>
        <v>0.33333333333333331</v>
      </c>
    </row>
    <row r="209" spans="1:35" ht="15.75" x14ac:dyDescent="0.25">
      <c r="A209" s="1"/>
      <c r="B209" s="54"/>
      <c r="C209" s="70" t="s">
        <v>27</v>
      </c>
      <c r="D209" s="47">
        <v>36</v>
      </c>
      <c r="E209" s="48">
        <f>D209/D212</f>
        <v>0.10027855153203342</v>
      </c>
      <c r="F209" s="6"/>
      <c r="G209" s="68">
        <v>6</v>
      </c>
      <c r="H209" s="50">
        <f>G209/G212</f>
        <v>0.08</v>
      </c>
      <c r="I209" s="6"/>
      <c r="J209" s="47">
        <v>2</v>
      </c>
      <c r="K209" s="48">
        <f>J209/J212</f>
        <v>0.13333333333333333</v>
      </c>
      <c r="L209" s="94"/>
      <c r="M209" s="68">
        <v>5</v>
      </c>
      <c r="N209" s="50">
        <f>M209/M212</f>
        <v>7.2463768115942032E-2</v>
      </c>
      <c r="O209" s="94"/>
      <c r="P209" s="69">
        <v>9</v>
      </c>
      <c r="Q209" s="53">
        <f>P209/P212</f>
        <v>9.8901098901098897E-2</v>
      </c>
      <c r="R209" s="5"/>
      <c r="S209" s="68">
        <v>2</v>
      </c>
      <c r="T209" s="50">
        <f>S209/S212</f>
        <v>9.5238095238095233E-2</v>
      </c>
      <c r="U209" s="5"/>
      <c r="V209" s="47">
        <v>3</v>
      </c>
      <c r="W209" s="48">
        <f>V209/V212</f>
        <v>0.15789473684210525</v>
      </c>
      <c r="X209" s="5"/>
      <c r="Y209" s="68">
        <v>4</v>
      </c>
      <c r="Z209" s="50">
        <f>Y209/Y212</f>
        <v>9.7560975609756101E-2</v>
      </c>
      <c r="AA209" s="5"/>
      <c r="AB209" s="69">
        <v>5</v>
      </c>
      <c r="AC209" s="53">
        <f>AB209/AB212</f>
        <v>0.35714285714285715</v>
      </c>
      <c r="AD209" s="5"/>
      <c r="AE209" s="68">
        <v>0</v>
      </c>
      <c r="AF209" s="50">
        <f>AE209/AE212</f>
        <v>0</v>
      </c>
      <c r="AG209" s="5"/>
      <c r="AH209" s="47">
        <v>0</v>
      </c>
      <c r="AI209" s="48">
        <f>AH209/AH212</f>
        <v>0</v>
      </c>
    </row>
    <row r="210" spans="1:35" ht="15.75" x14ac:dyDescent="0.25">
      <c r="A210" s="1"/>
      <c r="B210" s="54"/>
      <c r="C210" s="70" t="s">
        <v>28</v>
      </c>
      <c r="D210" s="47">
        <v>27</v>
      </c>
      <c r="E210" s="48">
        <f>D210/D212</f>
        <v>7.5208913649025072E-2</v>
      </c>
      <c r="F210" s="94"/>
      <c r="G210" s="68">
        <v>1</v>
      </c>
      <c r="H210" s="50">
        <f>G210/G212</f>
        <v>1.3333333333333334E-2</v>
      </c>
      <c r="I210" s="94"/>
      <c r="J210" s="47">
        <v>1</v>
      </c>
      <c r="K210" s="48">
        <f>J210/J212</f>
        <v>6.6666666666666666E-2</v>
      </c>
      <c r="L210" s="94"/>
      <c r="M210" s="68">
        <v>6</v>
      </c>
      <c r="N210" s="50">
        <f>M210/M212</f>
        <v>8.6956521739130432E-2</v>
      </c>
      <c r="O210" s="94"/>
      <c r="P210" s="69">
        <v>16</v>
      </c>
      <c r="Q210" s="53">
        <f>P210/P212</f>
        <v>0.17582417582417584</v>
      </c>
      <c r="R210" s="5"/>
      <c r="S210" s="68">
        <v>0</v>
      </c>
      <c r="T210" s="50">
        <f>S210/S212</f>
        <v>0</v>
      </c>
      <c r="U210" s="5"/>
      <c r="V210" s="47">
        <v>0</v>
      </c>
      <c r="W210" s="48">
        <f>V210/V212</f>
        <v>0</v>
      </c>
      <c r="X210" s="5"/>
      <c r="Y210" s="68">
        <v>2</v>
      </c>
      <c r="Z210" s="50">
        <f>Y210/Y212</f>
        <v>4.878048780487805E-2</v>
      </c>
      <c r="AA210" s="5"/>
      <c r="AB210" s="69">
        <v>1</v>
      </c>
      <c r="AC210" s="53">
        <f>AB210/AB212</f>
        <v>7.1428571428571425E-2</v>
      </c>
      <c r="AD210" s="5"/>
      <c r="AE210" s="68">
        <v>0</v>
      </c>
      <c r="AF210" s="50">
        <f>AE210/AE212</f>
        <v>0</v>
      </c>
      <c r="AG210" s="5"/>
      <c r="AH210" s="47">
        <v>0</v>
      </c>
      <c r="AI210" s="48">
        <f>AH210/AH212</f>
        <v>0</v>
      </c>
    </row>
    <row r="211" spans="1:35" ht="15.75" x14ac:dyDescent="0.25">
      <c r="A211" s="1"/>
      <c r="B211" s="54"/>
      <c r="C211" s="70" t="s">
        <v>29</v>
      </c>
      <c r="D211" s="47">
        <v>73</v>
      </c>
      <c r="E211" s="48">
        <f>D211/D212</f>
        <v>0.20334261838440112</v>
      </c>
      <c r="F211" s="94"/>
      <c r="G211" s="68">
        <v>7</v>
      </c>
      <c r="H211" s="50">
        <f>G211/G212</f>
        <v>9.3333333333333338E-2</v>
      </c>
      <c r="I211" s="94"/>
      <c r="J211" s="47">
        <v>0</v>
      </c>
      <c r="K211" s="48">
        <f>J211/J212</f>
        <v>0</v>
      </c>
      <c r="L211" s="6"/>
      <c r="M211" s="68">
        <v>15</v>
      </c>
      <c r="N211" s="50">
        <f>M211/M212</f>
        <v>0.21739130434782608</v>
      </c>
      <c r="O211" s="6"/>
      <c r="P211" s="69">
        <v>29</v>
      </c>
      <c r="Q211" s="53">
        <f>P211/P212</f>
        <v>0.31868131868131866</v>
      </c>
      <c r="R211" s="5"/>
      <c r="S211" s="68">
        <v>6</v>
      </c>
      <c r="T211" s="50">
        <f>S211/S212</f>
        <v>0.2857142857142857</v>
      </c>
      <c r="U211" s="5"/>
      <c r="V211" s="47">
        <v>2</v>
      </c>
      <c r="W211" s="48">
        <f>V211/V212</f>
        <v>0.10526315789473684</v>
      </c>
      <c r="X211" s="5"/>
      <c r="Y211" s="68">
        <v>6</v>
      </c>
      <c r="Z211" s="50">
        <f>Y211/Y212</f>
        <v>0.14634146341463414</v>
      </c>
      <c r="AA211" s="5"/>
      <c r="AB211" s="69">
        <v>5</v>
      </c>
      <c r="AC211" s="53">
        <f>AB211/AB212</f>
        <v>0.35714285714285715</v>
      </c>
      <c r="AD211" s="5"/>
      <c r="AE211" s="68">
        <v>3</v>
      </c>
      <c r="AF211" s="50">
        <f>AE211/AE212</f>
        <v>0.3</v>
      </c>
      <c r="AG211" s="5"/>
      <c r="AH211" s="47">
        <v>0</v>
      </c>
      <c r="AI211" s="48">
        <f>AH211/AH212</f>
        <v>0</v>
      </c>
    </row>
    <row r="212" spans="1:35" ht="15.75" x14ac:dyDescent="0.25">
      <c r="A212" s="1"/>
      <c r="B212" s="1"/>
      <c r="C212" s="55" t="s">
        <v>22</v>
      </c>
      <c r="D212" s="56">
        <f>SUM(D207:D211)</f>
        <v>359</v>
      </c>
      <c r="E212" s="57">
        <f>SUM(E207:E211)</f>
        <v>1</v>
      </c>
      <c r="F212" s="94"/>
      <c r="G212" s="59">
        <f>SUM(G207:G211)</f>
        <v>75</v>
      </c>
      <c r="H212" s="71">
        <f>G212/G212</f>
        <v>1</v>
      </c>
      <c r="I212" s="94"/>
      <c r="J212" s="56">
        <f>SUM(J207:J211)</f>
        <v>15</v>
      </c>
      <c r="K212" s="57">
        <f>J212/J212</f>
        <v>1</v>
      </c>
      <c r="L212" s="94"/>
      <c r="M212" s="59">
        <f>SUM(M207:M211)</f>
        <v>69</v>
      </c>
      <c r="N212" s="71">
        <f>M212/M212</f>
        <v>1</v>
      </c>
      <c r="O212" s="94"/>
      <c r="P212" s="62">
        <f>SUM(P207:P211)</f>
        <v>91</v>
      </c>
      <c r="Q212" s="72">
        <f>P212/P212</f>
        <v>1</v>
      </c>
      <c r="R212" s="5"/>
      <c r="S212" s="59">
        <f>SUM(S207:S211)</f>
        <v>21</v>
      </c>
      <c r="T212" s="71">
        <f>S212/S212</f>
        <v>1</v>
      </c>
      <c r="U212" s="5"/>
      <c r="V212" s="56">
        <f>SUM(V207:V211)</f>
        <v>19</v>
      </c>
      <c r="W212" s="57">
        <f>V212/V212</f>
        <v>1</v>
      </c>
      <c r="X212" s="5"/>
      <c r="Y212" s="59">
        <f>SUM(Y207:Y211)</f>
        <v>41</v>
      </c>
      <c r="Z212" s="71">
        <f>Y212/Y212</f>
        <v>1</v>
      </c>
      <c r="AA212" s="5"/>
      <c r="AB212" s="62">
        <f>SUM(AB207:AB211)</f>
        <v>14</v>
      </c>
      <c r="AC212" s="72">
        <f>AB212/AB212</f>
        <v>1</v>
      </c>
      <c r="AD212" s="5"/>
      <c r="AE212" s="59">
        <f>SUM(AE207:AE211)</f>
        <v>10</v>
      </c>
      <c r="AF212" s="71">
        <f>AE212/AE212</f>
        <v>1</v>
      </c>
      <c r="AG212" s="5"/>
      <c r="AH212" s="56">
        <f>SUM(AH207:AH211)</f>
        <v>3</v>
      </c>
      <c r="AI212" s="57">
        <f>AH212/AH212</f>
        <v>1</v>
      </c>
    </row>
    <row r="213" spans="1:35" ht="15.75" x14ac:dyDescent="0.25">
      <c r="A213" s="1"/>
      <c r="B213" s="1"/>
      <c r="C213" s="1"/>
      <c r="D213" s="96"/>
      <c r="E213" s="97"/>
      <c r="F213" s="94"/>
      <c r="G213" s="98"/>
      <c r="H213" s="99"/>
      <c r="I213" s="94"/>
      <c r="J213" s="100"/>
      <c r="K213" s="97"/>
      <c r="L213" s="94"/>
      <c r="M213" s="98"/>
      <c r="N213" s="99"/>
      <c r="O213" s="94"/>
      <c r="P213" s="101"/>
      <c r="Q213" s="102"/>
      <c r="R213" s="5"/>
      <c r="S213" s="98"/>
      <c r="T213" s="99"/>
      <c r="U213" s="5"/>
      <c r="V213" s="100"/>
      <c r="W213" s="97"/>
      <c r="X213" s="5"/>
      <c r="Y213" s="98"/>
      <c r="Z213" s="99"/>
      <c r="AA213" s="5"/>
      <c r="AB213" s="101"/>
      <c r="AC213" s="102"/>
      <c r="AD213" s="5"/>
      <c r="AE213" s="98"/>
      <c r="AF213" s="99"/>
      <c r="AG213" s="5"/>
      <c r="AH213" s="100"/>
      <c r="AI213" s="97"/>
    </row>
    <row r="214" spans="1:35" ht="47.25" x14ac:dyDescent="0.25">
      <c r="A214" s="76" t="s">
        <v>58</v>
      </c>
      <c r="B214" s="1"/>
      <c r="C214" s="67" t="s">
        <v>25</v>
      </c>
      <c r="D214" s="47">
        <v>141</v>
      </c>
      <c r="E214" s="48">
        <f>D214/D219</f>
        <v>0.39275766016713093</v>
      </c>
      <c r="F214" s="94"/>
      <c r="G214" s="68">
        <v>32</v>
      </c>
      <c r="H214" s="50">
        <f>G214/G219</f>
        <v>0.42666666666666669</v>
      </c>
      <c r="I214" s="94"/>
      <c r="J214" s="47">
        <v>7</v>
      </c>
      <c r="K214" s="48">
        <f>J214/J219</f>
        <v>0.46666666666666667</v>
      </c>
      <c r="L214" s="94"/>
      <c r="M214" s="68">
        <v>39</v>
      </c>
      <c r="N214" s="50">
        <f>M214/M219</f>
        <v>0.56521739130434778</v>
      </c>
      <c r="O214" s="94"/>
      <c r="P214" s="69">
        <v>24</v>
      </c>
      <c r="Q214" s="53">
        <f>P214/P219</f>
        <v>0.26373626373626374</v>
      </c>
      <c r="R214" s="5"/>
      <c r="S214" s="68">
        <v>10</v>
      </c>
      <c r="T214" s="50">
        <f>S214/S219</f>
        <v>0.47619047619047616</v>
      </c>
      <c r="U214" s="5"/>
      <c r="V214" s="47">
        <v>3</v>
      </c>
      <c r="W214" s="48">
        <f>V214/V219</f>
        <v>0.15789473684210525</v>
      </c>
      <c r="X214" s="5"/>
      <c r="Y214" s="68">
        <v>17</v>
      </c>
      <c r="Z214" s="50">
        <f>Y214/Y219</f>
        <v>0.41463414634146339</v>
      </c>
      <c r="AA214" s="5"/>
      <c r="AB214" s="69">
        <v>2</v>
      </c>
      <c r="AC214" s="53">
        <f>AB214/AB219</f>
        <v>0.14285714285714285</v>
      </c>
      <c r="AD214" s="5"/>
      <c r="AE214" s="68">
        <v>5</v>
      </c>
      <c r="AF214" s="50">
        <f>AE214/AE219</f>
        <v>0.5</v>
      </c>
      <c r="AG214" s="5"/>
      <c r="AH214" s="47">
        <v>1</v>
      </c>
      <c r="AI214" s="48">
        <f>AH214/AH219</f>
        <v>0.33333333333333331</v>
      </c>
    </row>
    <row r="215" spans="1:35" ht="15.75" x14ac:dyDescent="0.25">
      <c r="A215" s="1"/>
      <c r="B215" s="1"/>
      <c r="C215" s="70" t="s">
        <v>26</v>
      </c>
      <c r="D215" s="47">
        <v>140</v>
      </c>
      <c r="E215" s="48">
        <f>D215/D219</f>
        <v>0.38997214484679665</v>
      </c>
      <c r="F215" s="94"/>
      <c r="G215" s="68">
        <v>34</v>
      </c>
      <c r="H215" s="50">
        <f>G215/G219</f>
        <v>0.45333333333333331</v>
      </c>
      <c r="I215" s="94"/>
      <c r="J215" s="47">
        <v>6</v>
      </c>
      <c r="K215" s="48">
        <f>J215/J219</f>
        <v>0.4</v>
      </c>
      <c r="L215" s="6"/>
      <c r="M215" s="68">
        <v>18</v>
      </c>
      <c r="N215" s="50">
        <f>M215/M219</f>
        <v>0.2608695652173913</v>
      </c>
      <c r="O215" s="6"/>
      <c r="P215" s="69">
        <v>35</v>
      </c>
      <c r="Q215" s="53">
        <f>P215/P219</f>
        <v>0.38461538461538464</v>
      </c>
      <c r="R215" s="5"/>
      <c r="S215" s="68">
        <v>4</v>
      </c>
      <c r="T215" s="50">
        <f>S215/S219</f>
        <v>0.19047619047619047</v>
      </c>
      <c r="U215" s="5"/>
      <c r="V215" s="47">
        <v>11</v>
      </c>
      <c r="W215" s="48">
        <f>V215/V219</f>
        <v>0.57894736842105265</v>
      </c>
      <c r="X215" s="5"/>
      <c r="Y215" s="68">
        <v>20</v>
      </c>
      <c r="Z215" s="50">
        <f>Y215/Y219</f>
        <v>0.48780487804878048</v>
      </c>
      <c r="AA215" s="5"/>
      <c r="AB215" s="69">
        <v>6</v>
      </c>
      <c r="AC215" s="53">
        <f>AB215/AB219</f>
        <v>0.42857142857142855</v>
      </c>
      <c r="AD215" s="5"/>
      <c r="AE215" s="68">
        <v>4</v>
      </c>
      <c r="AF215" s="50">
        <f>AE215/AE219</f>
        <v>0.4</v>
      </c>
      <c r="AG215" s="5"/>
      <c r="AH215" s="47">
        <v>2</v>
      </c>
      <c r="AI215" s="48">
        <f>AH215/AH219</f>
        <v>0.66666666666666663</v>
      </c>
    </row>
    <row r="216" spans="1:35" ht="15.75" x14ac:dyDescent="0.25">
      <c r="A216" s="1"/>
      <c r="B216" s="1"/>
      <c r="C216" s="70" t="s">
        <v>27</v>
      </c>
      <c r="D216" s="47">
        <v>33</v>
      </c>
      <c r="E216" s="48">
        <f>D216/D219</f>
        <v>9.1922005571030641E-2</v>
      </c>
      <c r="F216" s="94"/>
      <c r="G216" s="68">
        <v>3</v>
      </c>
      <c r="H216" s="50">
        <f>G216/G219</f>
        <v>0.04</v>
      </c>
      <c r="I216" s="94"/>
      <c r="J216" s="47">
        <v>1</v>
      </c>
      <c r="K216" s="48">
        <f>J216/J219</f>
        <v>6.6666666666666666E-2</v>
      </c>
      <c r="L216" s="58"/>
      <c r="M216" s="68">
        <v>6</v>
      </c>
      <c r="N216" s="50">
        <f>M216/M219</f>
        <v>8.6956521739130432E-2</v>
      </c>
      <c r="O216" s="58"/>
      <c r="P216" s="69">
        <v>15</v>
      </c>
      <c r="Q216" s="53">
        <f>P216/P219</f>
        <v>0.16483516483516483</v>
      </c>
      <c r="R216" s="5"/>
      <c r="S216" s="68">
        <v>4</v>
      </c>
      <c r="T216" s="50">
        <f>S216/S219</f>
        <v>0.19047619047619047</v>
      </c>
      <c r="U216" s="5"/>
      <c r="V216" s="47">
        <v>2</v>
      </c>
      <c r="W216" s="48">
        <f>V216/V219</f>
        <v>0.10526315789473684</v>
      </c>
      <c r="X216" s="5"/>
      <c r="Y216" s="68">
        <v>2</v>
      </c>
      <c r="Z216" s="50">
        <f>Y216/Y219</f>
        <v>4.878048780487805E-2</v>
      </c>
      <c r="AA216" s="5"/>
      <c r="AB216" s="69">
        <v>0</v>
      </c>
      <c r="AC216" s="53">
        <f>AB216/AB219</f>
        <v>0</v>
      </c>
      <c r="AD216" s="5"/>
      <c r="AE216" s="68">
        <v>0</v>
      </c>
      <c r="AF216" s="50">
        <f>AE216/AE219</f>
        <v>0</v>
      </c>
      <c r="AG216" s="5"/>
      <c r="AH216" s="47">
        <v>0</v>
      </c>
      <c r="AI216" s="48">
        <f>AH216/AH219</f>
        <v>0</v>
      </c>
    </row>
    <row r="217" spans="1:35" ht="15.75" x14ac:dyDescent="0.25">
      <c r="A217" s="1"/>
      <c r="B217" s="1"/>
      <c r="C217" s="70" t="s">
        <v>28</v>
      </c>
      <c r="D217" s="47">
        <v>11</v>
      </c>
      <c r="E217" s="48">
        <f>D217/D219</f>
        <v>3.0640668523676879E-2</v>
      </c>
      <c r="F217" s="6"/>
      <c r="G217" s="68">
        <v>1</v>
      </c>
      <c r="H217" s="50">
        <f>G217/G219</f>
        <v>1.3333333333333334E-2</v>
      </c>
      <c r="I217" s="6"/>
      <c r="J217" s="47">
        <v>1</v>
      </c>
      <c r="K217" s="48">
        <f>J217/J219</f>
        <v>6.6666666666666666E-2</v>
      </c>
      <c r="L217" s="6"/>
      <c r="M217" s="68">
        <v>1</v>
      </c>
      <c r="N217" s="50">
        <f>M217/M219</f>
        <v>1.4492753623188406E-2</v>
      </c>
      <c r="O217" s="6"/>
      <c r="P217" s="69">
        <v>4</v>
      </c>
      <c r="Q217" s="53">
        <f>P217/P219</f>
        <v>4.3956043956043959E-2</v>
      </c>
      <c r="R217" s="5"/>
      <c r="S217" s="68">
        <v>1</v>
      </c>
      <c r="T217" s="50">
        <f>S217/S219</f>
        <v>4.7619047619047616E-2</v>
      </c>
      <c r="U217" s="5"/>
      <c r="V217" s="47">
        <v>2</v>
      </c>
      <c r="W217" s="48">
        <f>V217/V219</f>
        <v>0.10526315789473684</v>
      </c>
      <c r="X217" s="5"/>
      <c r="Y217" s="68">
        <v>1</v>
      </c>
      <c r="Z217" s="50">
        <f>Y217/Y219</f>
        <v>2.4390243902439025E-2</v>
      </c>
      <c r="AA217" s="5"/>
      <c r="AB217" s="69">
        <v>0</v>
      </c>
      <c r="AC217" s="53">
        <f>AB217/AB219</f>
        <v>0</v>
      </c>
      <c r="AD217" s="5"/>
      <c r="AE217" s="68">
        <v>0</v>
      </c>
      <c r="AF217" s="50">
        <f>AE217/AE219</f>
        <v>0</v>
      </c>
      <c r="AG217" s="5"/>
      <c r="AH217" s="47">
        <v>0</v>
      </c>
      <c r="AI217" s="48">
        <f>AH217/AH219</f>
        <v>0</v>
      </c>
    </row>
    <row r="218" spans="1:35" ht="15.75" x14ac:dyDescent="0.25">
      <c r="A218" s="1"/>
      <c r="B218" s="1"/>
      <c r="C218" s="70" t="s">
        <v>29</v>
      </c>
      <c r="D218" s="47">
        <v>34</v>
      </c>
      <c r="E218" s="48">
        <f>D218/D219</f>
        <v>9.4707520891364902E-2</v>
      </c>
      <c r="F218" s="94"/>
      <c r="G218" s="68">
        <v>5</v>
      </c>
      <c r="H218" s="50">
        <f>G218/G219</f>
        <v>6.6666666666666666E-2</v>
      </c>
      <c r="I218" s="94"/>
      <c r="J218" s="47">
        <v>0</v>
      </c>
      <c r="K218" s="48">
        <f>J218/J219</f>
        <v>0</v>
      </c>
      <c r="L218" s="6"/>
      <c r="M218" s="68">
        <v>5</v>
      </c>
      <c r="N218" s="50">
        <f>M218/M219</f>
        <v>7.2463768115942032E-2</v>
      </c>
      <c r="O218" s="6"/>
      <c r="P218" s="69">
        <v>13</v>
      </c>
      <c r="Q218" s="53">
        <f>P218/P219</f>
        <v>0.14285714285714285</v>
      </c>
      <c r="R218" s="5"/>
      <c r="S218" s="68">
        <v>2</v>
      </c>
      <c r="T218" s="50">
        <f>S218/S219</f>
        <v>9.5238095238095233E-2</v>
      </c>
      <c r="U218" s="5"/>
      <c r="V218" s="47">
        <v>1</v>
      </c>
      <c r="W218" s="48">
        <f>V218/V219</f>
        <v>5.2631578947368418E-2</v>
      </c>
      <c r="X218" s="5"/>
      <c r="Y218" s="68">
        <v>1</v>
      </c>
      <c r="Z218" s="50">
        <f>Y218/Y219</f>
        <v>2.4390243902439025E-2</v>
      </c>
      <c r="AA218" s="5"/>
      <c r="AB218" s="69">
        <v>6</v>
      </c>
      <c r="AC218" s="53">
        <f>AB218/AB219</f>
        <v>0.42857142857142855</v>
      </c>
      <c r="AD218" s="5"/>
      <c r="AE218" s="68">
        <v>1</v>
      </c>
      <c r="AF218" s="50">
        <f>AE218/AE219</f>
        <v>0.1</v>
      </c>
      <c r="AG218" s="5"/>
      <c r="AH218" s="47">
        <v>0</v>
      </c>
      <c r="AI218" s="48">
        <f>AH218/AH219</f>
        <v>0</v>
      </c>
    </row>
    <row r="219" spans="1:35" ht="15.75" x14ac:dyDescent="0.25">
      <c r="A219" s="1"/>
      <c r="B219" s="1"/>
      <c r="C219" s="55" t="s">
        <v>22</v>
      </c>
      <c r="D219" s="56">
        <f>SUM(D214:D218)</f>
        <v>359</v>
      </c>
      <c r="E219" s="57">
        <f>SUM(E214:E218)</f>
        <v>0.99999999999999989</v>
      </c>
      <c r="F219" s="94"/>
      <c r="G219" s="59">
        <f>SUM(G214:G218)</f>
        <v>75</v>
      </c>
      <c r="H219" s="71">
        <f>G219/G219</f>
        <v>1</v>
      </c>
      <c r="I219" s="94"/>
      <c r="J219" s="56">
        <f>SUM(J214:J218)</f>
        <v>15</v>
      </c>
      <c r="K219" s="57">
        <f>J219/J219</f>
        <v>1</v>
      </c>
      <c r="L219" s="6"/>
      <c r="M219" s="59">
        <f>SUM(M214:M218)</f>
        <v>69</v>
      </c>
      <c r="N219" s="71">
        <f>M219/M219</f>
        <v>1</v>
      </c>
      <c r="O219" s="6"/>
      <c r="P219" s="62">
        <f>SUM(P214:P218)</f>
        <v>91</v>
      </c>
      <c r="Q219" s="72">
        <f>P219/P219</f>
        <v>1</v>
      </c>
      <c r="R219" s="5"/>
      <c r="S219" s="59">
        <f>SUM(S214:S218)</f>
        <v>21</v>
      </c>
      <c r="T219" s="71">
        <f>S219/S219</f>
        <v>1</v>
      </c>
      <c r="U219" s="5"/>
      <c r="V219" s="56">
        <f>SUM(V214:V218)</f>
        <v>19</v>
      </c>
      <c r="W219" s="57">
        <f>V219/V219</f>
        <v>1</v>
      </c>
      <c r="X219" s="5"/>
      <c r="Y219" s="59">
        <f>SUM(Y214:Y218)</f>
        <v>41</v>
      </c>
      <c r="Z219" s="71">
        <f>Y219/Y219</f>
        <v>1</v>
      </c>
      <c r="AA219" s="5"/>
      <c r="AB219" s="62">
        <f>SUM(AB214:AB218)</f>
        <v>14</v>
      </c>
      <c r="AC219" s="72">
        <f>AB219/AB219</f>
        <v>1</v>
      </c>
      <c r="AD219" s="5"/>
      <c r="AE219" s="59">
        <f>SUM(AE214:AE218)</f>
        <v>10</v>
      </c>
      <c r="AF219" s="71">
        <f>AE219/AE219</f>
        <v>1</v>
      </c>
      <c r="AG219" s="5"/>
      <c r="AH219" s="56">
        <f>SUM(AH214:AH218)</f>
        <v>3</v>
      </c>
      <c r="AI219" s="57">
        <f>AH219/AH219</f>
        <v>1</v>
      </c>
    </row>
    <row r="220" spans="1:35" ht="15.75" x14ac:dyDescent="0.25">
      <c r="A220" s="1"/>
      <c r="B220" s="1"/>
      <c r="C220" s="103"/>
      <c r="D220" s="96"/>
      <c r="E220" s="97"/>
      <c r="F220" s="94"/>
      <c r="G220" s="98"/>
      <c r="H220" s="99"/>
      <c r="I220" s="94"/>
      <c r="J220" s="100"/>
      <c r="K220" s="97"/>
      <c r="L220" s="6"/>
      <c r="M220" s="98"/>
      <c r="N220" s="99"/>
      <c r="O220" s="6"/>
      <c r="P220" s="101"/>
      <c r="Q220" s="102"/>
      <c r="R220" s="5"/>
      <c r="S220" s="98"/>
      <c r="T220" s="99"/>
      <c r="U220" s="5"/>
      <c r="V220" s="100"/>
      <c r="W220" s="97"/>
      <c r="X220" s="5"/>
      <c r="Y220" s="98"/>
      <c r="Z220" s="99"/>
      <c r="AA220" s="5"/>
      <c r="AB220" s="101"/>
      <c r="AC220" s="102"/>
      <c r="AD220" s="5"/>
      <c r="AE220" s="98"/>
      <c r="AF220" s="99"/>
      <c r="AG220" s="5"/>
      <c r="AH220" s="100"/>
      <c r="AI220" s="97"/>
    </row>
    <row r="221" spans="1:35" ht="47.25" x14ac:dyDescent="0.25">
      <c r="A221" s="76" t="s">
        <v>59</v>
      </c>
      <c r="B221" s="1"/>
      <c r="C221" s="67" t="s">
        <v>25</v>
      </c>
      <c r="D221" s="47">
        <v>160</v>
      </c>
      <c r="E221" s="48">
        <f>D221/D226</f>
        <v>0.44568245125348188</v>
      </c>
      <c r="F221" s="6"/>
      <c r="G221" s="68">
        <v>35</v>
      </c>
      <c r="H221" s="50">
        <f>G221/G226</f>
        <v>0.46666666666666667</v>
      </c>
      <c r="I221" s="6"/>
      <c r="J221" s="47">
        <v>7</v>
      </c>
      <c r="K221" s="48">
        <f>J221/J226</f>
        <v>0.46666666666666667</v>
      </c>
      <c r="L221" s="6"/>
      <c r="M221" s="68">
        <v>40</v>
      </c>
      <c r="N221" s="50">
        <f>M221/M226</f>
        <v>0.57971014492753625</v>
      </c>
      <c r="O221" s="6"/>
      <c r="P221" s="69">
        <v>32</v>
      </c>
      <c r="Q221" s="53">
        <f>P221/P226</f>
        <v>0.35164835164835168</v>
      </c>
      <c r="R221" s="5"/>
      <c r="S221" s="68">
        <v>9</v>
      </c>
      <c r="T221" s="50">
        <f>S221/S226</f>
        <v>0.42857142857142855</v>
      </c>
      <c r="U221" s="5"/>
      <c r="V221" s="47">
        <v>4</v>
      </c>
      <c r="W221" s="48">
        <f>V221/V226</f>
        <v>0.21052631578947367</v>
      </c>
      <c r="X221" s="5"/>
      <c r="Y221" s="68">
        <v>20</v>
      </c>
      <c r="Z221" s="50">
        <f>Y221/Y226</f>
        <v>0.48780487804878048</v>
      </c>
      <c r="AA221" s="5"/>
      <c r="AB221" s="69">
        <v>5</v>
      </c>
      <c r="AC221" s="53">
        <f>AB221/AB226</f>
        <v>0.35714285714285715</v>
      </c>
      <c r="AD221" s="5"/>
      <c r="AE221" s="68">
        <v>5</v>
      </c>
      <c r="AF221" s="50">
        <f>AE221/AE226</f>
        <v>0.5</v>
      </c>
      <c r="AG221" s="5"/>
      <c r="AH221" s="47">
        <v>2</v>
      </c>
      <c r="AI221" s="48">
        <f>AH221/AH226</f>
        <v>0.66666666666666663</v>
      </c>
    </row>
    <row r="222" spans="1:35" ht="15.75" x14ac:dyDescent="0.25">
      <c r="A222" s="1"/>
      <c r="B222" s="1"/>
      <c r="C222" s="70" t="s">
        <v>26</v>
      </c>
      <c r="D222" s="47">
        <v>136</v>
      </c>
      <c r="E222" s="48">
        <f>D222/D226</f>
        <v>0.37883008356545961</v>
      </c>
      <c r="F222" s="58"/>
      <c r="G222" s="68">
        <v>29</v>
      </c>
      <c r="H222" s="50">
        <f>G222/G226</f>
        <v>0.38666666666666666</v>
      </c>
      <c r="I222" s="58"/>
      <c r="J222" s="47">
        <v>5</v>
      </c>
      <c r="K222" s="48">
        <f>J222/J226</f>
        <v>0.33333333333333331</v>
      </c>
      <c r="L222" s="58"/>
      <c r="M222" s="68">
        <v>22</v>
      </c>
      <c r="N222" s="50">
        <f>M222/M226</f>
        <v>0.3188405797101449</v>
      </c>
      <c r="O222" s="58"/>
      <c r="P222" s="69">
        <v>34</v>
      </c>
      <c r="Q222" s="53">
        <f>P222/P226</f>
        <v>0.37362637362637363</v>
      </c>
      <c r="R222" s="5"/>
      <c r="S222" s="68">
        <v>6</v>
      </c>
      <c r="T222" s="50">
        <f>S222/S226</f>
        <v>0.2857142857142857</v>
      </c>
      <c r="U222" s="5"/>
      <c r="V222" s="47">
        <v>11</v>
      </c>
      <c r="W222" s="48">
        <f>V222/V226</f>
        <v>0.57894736842105265</v>
      </c>
      <c r="X222" s="5"/>
      <c r="Y222" s="68">
        <v>18</v>
      </c>
      <c r="Z222" s="50">
        <f>Y222/Y226</f>
        <v>0.43902439024390244</v>
      </c>
      <c r="AA222" s="5"/>
      <c r="AB222" s="69">
        <v>6</v>
      </c>
      <c r="AC222" s="53">
        <f>AB222/AB226</f>
        <v>0.42857142857142855</v>
      </c>
      <c r="AD222" s="5"/>
      <c r="AE222" s="68">
        <v>4</v>
      </c>
      <c r="AF222" s="50">
        <f>AE222/AE226</f>
        <v>0.4</v>
      </c>
      <c r="AG222" s="5"/>
      <c r="AH222" s="47">
        <v>1</v>
      </c>
      <c r="AI222" s="48">
        <f>AH222/AH226</f>
        <v>0.33333333333333331</v>
      </c>
    </row>
    <row r="223" spans="1:35" ht="15.75" x14ac:dyDescent="0.25">
      <c r="A223" s="1"/>
      <c r="B223" s="1"/>
      <c r="C223" s="70" t="s">
        <v>27</v>
      </c>
      <c r="D223" s="47">
        <v>40</v>
      </c>
      <c r="E223" s="48">
        <f>D223/D226</f>
        <v>0.11142061281337047</v>
      </c>
      <c r="F223" s="6"/>
      <c r="G223" s="68">
        <v>6</v>
      </c>
      <c r="H223" s="50">
        <f>G223/G226</f>
        <v>0.08</v>
      </c>
      <c r="I223" s="6"/>
      <c r="J223" s="47">
        <v>2</v>
      </c>
      <c r="K223" s="48">
        <f>J223/J226</f>
        <v>0.13333333333333333</v>
      </c>
      <c r="L223" s="6"/>
      <c r="M223" s="68">
        <v>4</v>
      </c>
      <c r="N223" s="50">
        <f>M223/M226</f>
        <v>5.7971014492753624E-2</v>
      </c>
      <c r="O223" s="6"/>
      <c r="P223" s="69">
        <v>17</v>
      </c>
      <c r="Q223" s="53">
        <f>P223/P226</f>
        <v>0.18681318681318682</v>
      </c>
      <c r="R223" s="5"/>
      <c r="S223" s="68">
        <v>5</v>
      </c>
      <c r="T223" s="50">
        <f>S223/S226</f>
        <v>0.23809523809523808</v>
      </c>
      <c r="U223" s="5"/>
      <c r="V223" s="47">
        <v>1</v>
      </c>
      <c r="W223" s="48">
        <f>V223/V226</f>
        <v>5.2631578947368418E-2</v>
      </c>
      <c r="X223" s="5"/>
      <c r="Y223" s="68">
        <v>2</v>
      </c>
      <c r="Z223" s="50">
        <f>Y223/Y226</f>
        <v>4.878048780487805E-2</v>
      </c>
      <c r="AA223" s="5"/>
      <c r="AB223" s="69">
        <v>3</v>
      </c>
      <c r="AC223" s="53">
        <f>AB223/AB226</f>
        <v>0.21428571428571427</v>
      </c>
      <c r="AD223" s="5"/>
      <c r="AE223" s="68">
        <v>0</v>
      </c>
      <c r="AF223" s="50">
        <f>AE223/AE226</f>
        <v>0</v>
      </c>
      <c r="AG223" s="5"/>
      <c r="AH223" s="47">
        <v>0</v>
      </c>
      <c r="AI223" s="48">
        <f>AH223/AH226</f>
        <v>0</v>
      </c>
    </row>
    <row r="224" spans="1:35" ht="15.75" x14ac:dyDescent="0.25">
      <c r="A224" s="1"/>
      <c r="B224" s="1"/>
      <c r="C224" s="70" t="s">
        <v>28</v>
      </c>
      <c r="D224" s="47">
        <v>14</v>
      </c>
      <c r="E224" s="48">
        <f>D224/D226</f>
        <v>3.8997214484679667E-2</v>
      </c>
      <c r="F224" s="6"/>
      <c r="G224" s="68">
        <v>2</v>
      </c>
      <c r="H224" s="50">
        <f>G224/G226</f>
        <v>2.6666666666666668E-2</v>
      </c>
      <c r="I224" s="6"/>
      <c r="J224" s="47">
        <v>1</v>
      </c>
      <c r="K224" s="48">
        <f>J224/J226</f>
        <v>6.6666666666666666E-2</v>
      </c>
      <c r="L224" s="6"/>
      <c r="M224" s="68">
        <v>2</v>
      </c>
      <c r="N224" s="50">
        <f>M224/M226</f>
        <v>2.8985507246376812E-2</v>
      </c>
      <c r="O224" s="6"/>
      <c r="P224" s="69">
        <v>6</v>
      </c>
      <c r="Q224" s="53">
        <f>P224/P226</f>
        <v>6.5934065934065936E-2</v>
      </c>
      <c r="R224" s="5"/>
      <c r="S224" s="68">
        <v>0</v>
      </c>
      <c r="T224" s="50">
        <f>S224/S226</f>
        <v>0</v>
      </c>
      <c r="U224" s="5"/>
      <c r="V224" s="47">
        <v>2</v>
      </c>
      <c r="W224" s="48">
        <f>V224/V226</f>
        <v>0.10526315789473684</v>
      </c>
      <c r="X224" s="5"/>
      <c r="Y224" s="68">
        <v>1</v>
      </c>
      <c r="Z224" s="50">
        <f>Y224/Y226</f>
        <v>2.4390243902439025E-2</v>
      </c>
      <c r="AA224" s="5"/>
      <c r="AB224" s="69">
        <v>0</v>
      </c>
      <c r="AC224" s="53">
        <f>AB224/AB226</f>
        <v>0</v>
      </c>
      <c r="AD224" s="5"/>
      <c r="AE224" s="68">
        <v>0</v>
      </c>
      <c r="AF224" s="50">
        <f>AE224/AE226</f>
        <v>0</v>
      </c>
      <c r="AG224" s="5"/>
      <c r="AH224" s="47">
        <v>0</v>
      </c>
      <c r="AI224" s="48">
        <f>AH224/AH226</f>
        <v>0</v>
      </c>
    </row>
    <row r="225" spans="1:35" ht="15.75" x14ac:dyDescent="0.25">
      <c r="A225" s="1"/>
      <c r="B225" s="1"/>
      <c r="C225" s="70" t="s">
        <v>29</v>
      </c>
      <c r="D225" s="47">
        <v>9</v>
      </c>
      <c r="E225" s="48">
        <f>D225/D226</f>
        <v>2.5069637883008356E-2</v>
      </c>
      <c r="F225" s="6"/>
      <c r="G225" s="68">
        <v>3</v>
      </c>
      <c r="H225" s="50">
        <f>G225/G226</f>
        <v>0.04</v>
      </c>
      <c r="I225" s="6"/>
      <c r="J225" s="47">
        <v>0</v>
      </c>
      <c r="K225" s="48">
        <f>J225/J226</f>
        <v>0</v>
      </c>
      <c r="L225" s="6"/>
      <c r="M225" s="68">
        <v>1</v>
      </c>
      <c r="N225" s="50">
        <f>M225/M226</f>
        <v>1.4492753623188406E-2</v>
      </c>
      <c r="O225" s="6"/>
      <c r="P225" s="69">
        <v>2</v>
      </c>
      <c r="Q225" s="53">
        <f>P225/P226</f>
        <v>2.197802197802198E-2</v>
      </c>
      <c r="R225" s="5"/>
      <c r="S225" s="68">
        <v>1</v>
      </c>
      <c r="T225" s="50">
        <f>S225/S226</f>
        <v>4.7619047619047616E-2</v>
      </c>
      <c r="U225" s="5"/>
      <c r="V225" s="47">
        <v>1</v>
      </c>
      <c r="W225" s="48">
        <f>V225/V226</f>
        <v>5.2631578947368418E-2</v>
      </c>
      <c r="X225" s="5"/>
      <c r="Y225" s="68">
        <v>0</v>
      </c>
      <c r="Z225" s="50">
        <f>Y225/Y226</f>
        <v>0</v>
      </c>
      <c r="AA225" s="5"/>
      <c r="AB225" s="69">
        <v>0</v>
      </c>
      <c r="AC225" s="53">
        <f>AB225/AB226</f>
        <v>0</v>
      </c>
      <c r="AD225" s="5"/>
      <c r="AE225" s="68">
        <v>1</v>
      </c>
      <c r="AF225" s="50">
        <f>AE225/AE226</f>
        <v>0.1</v>
      </c>
      <c r="AG225" s="5"/>
      <c r="AH225" s="47">
        <v>0</v>
      </c>
      <c r="AI225" s="48">
        <f>AH225/AH226</f>
        <v>0</v>
      </c>
    </row>
    <row r="226" spans="1:35" ht="15.75" x14ac:dyDescent="0.25">
      <c r="A226" s="1"/>
      <c r="B226" s="1"/>
      <c r="C226" s="55" t="s">
        <v>22</v>
      </c>
      <c r="D226" s="56">
        <f>SUM(D221:D225)</f>
        <v>359</v>
      </c>
      <c r="E226" s="57">
        <f>SUM(E221:E225)</f>
        <v>0.99999999999999989</v>
      </c>
      <c r="F226" s="6"/>
      <c r="G226" s="59">
        <f>SUM(G221:G225)</f>
        <v>75</v>
      </c>
      <c r="H226" s="71">
        <f>G226/G226</f>
        <v>1</v>
      </c>
      <c r="I226" s="6"/>
      <c r="J226" s="56">
        <f>SUM(J221:J225)</f>
        <v>15</v>
      </c>
      <c r="K226" s="57">
        <f>J226/J226</f>
        <v>1</v>
      </c>
      <c r="L226" s="6"/>
      <c r="M226" s="59">
        <f>SUM(M221:M225)</f>
        <v>69</v>
      </c>
      <c r="N226" s="71">
        <f>M226/M226</f>
        <v>1</v>
      </c>
      <c r="O226" s="6"/>
      <c r="P226" s="62">
        <f>SUM(P221:P225)</f>
        <v>91</v>
      </c>
      <c r="Q226" s="72">
        <f>P226/P226</f>
        <v>1</v>
      </c>
      <c r="R226" s="5"/>
      <c r="S226" s="59">
        <f>SUM(S221:S225)</f>
        <v>21</v>
      </c>
      <c r="T226" s="71">
        <f>S226/S226</f>
        <v>1</v>
      </c>
      <c r="U226" s="5"/>
      <c r="V226" s="56">
        <f>SUM(V221:V225)</f>
        <v>19</v>
      </c>
      <c r="W226" s="57">
        <f>V226/V226</f>
        <v>1</v>
      </c>
      <c r="X226" s="5"/>
      <c r="Y226" s="59">
        <f>SUM(Y221:Y225)</f>
        <v>41</v>
      </c>
      <c r="Z226" s="71">
        <f>Y226/Y226</f>
        <v>1</v>
      </c>
      <c r="AA226" s="5"/>
      <c r="AB226" s="62">
        <f>SUM(AB221:AB225)</f>
        <v>14</v>
      </c>
      <c r="AC226" s="72">
        <f>AB226/AB226</f>
        <v>1</v>
      </c>
      <c r="AD226" s="5"/>
      <c r="AE226" s="59">
        <f>SUM(AE221:AE225)</f>
        <v>10</v>
      </c>
      <c r="AF226" s="71">
        <f>AE226/AE226</f>
        <v>1</v>
      </c>
      <c r="AG226" s="5"/>
      <c r="AH226" s="56">
        <f>SUM(AH221:AH225)</f>
        <v>3</v>
      </c>
      <c r="AI226" s="57">
        <f>AH226/AH226</f>
        <v>1</v>
      </c>
    </row>
    <row r="227" spans="1:35" ht="15.75" x14ac:dyDescent="0.25">
      <c r="A227" s="1"/>
      <c r="B227" s="1"/>
      <c r="C227" s="2"/>
      <c r="D227" s="104"/>
      <c r="E227" s="48"/>
      <c r="F227" s="6"/>
      <c r="G227" s="74"/>
      <c r="H227" s="50"/>
      <c r="I227" s="6"/>
      <c r="J227" s="73"/>
      <c r="K227" s="48"/>
      <c r="L227" s="6"/>
      <c r="M227" s="74"/>
      <c r="N227" s="50"/>
      <c r="O227" s="6"/>
      <c r="P227" s="75"/>
      <c r="Q227" s="53"/>
      <c r="R227" s="5"/>
      <c r="S227" s="74"/>
      <c r="T227" s="50"/>
      <c r="U227" s="5"/>
      <c r="V227" s="73"/>
      <c r="W227" s="48"/>
      <c r="X227" s="5"/>
      <c r="Y227" s="74"/>
      <c r="Z227" s="50"/>
      <c r="AA227" s="5"/>
      <c r="AB227" s="75"/>
      <c r="AC227" s="53"/>
      <c r="AD227" s="5"/>
      <c r="AE227" s="74"/>
      <c r="AF227" s="50"/>
      <c r="AG227" s="5"/>
      <c r="AH227" s="73"/>
      <c r="AI227" s="48"/>
    </row>
    <row r="228" spans="1:35" ht="31.5" x14ac:dyDescent="0.25">
      <c r="A228" s="76" t="s">
        <v>60</v>
      </c>
      <c r="B228" s="1"/>
      <c r="C228" s="67" t="s">
        <v>25</v>
      </c>
      <c r="D228" s="47">
        <v>123</v>
      </c>
      <c r="E228" s="48">
        <f>D228/D233</f>
        <v>0.3426183844011142</v>
      </c>
      <c r="F228" s="58"/>
      <c r="G228" s="68">
        <v>35</v>
      </c>
      <c r="H228" s="50">
        <f>G228/G233</f>
        <v>0.46666666666666667</v>
      </c>
      <c r="I228" s="58"/>
      <c r="J228" s="47">
        <v>7</v>
      </c>
      <c r="K228" s="48">
        <f>J228/J233</f>
        <v>0.46666666666666667</v>
      </c>
      <c r="L228" s="6"/>
      <c r="M228" s="68">
        <v>26</v>
      </c>
      <c r="N228" s="50">
        <f>M228/M233</f>
        <v>0.37681159420289856</v>
      </c>
      <c r="O228" s="6"/>
      <c r="P228" s="69">
        <v>21</v>
      </c>
      <c r="Q228" s="53">
        <f>P228/P233</f>
        <v>0.23076923076923078</v>
      </c>
      <c r="R228" s="5"/>
      <c r="S228" s="68">
        <v>11</v>
      </c>
      <c r="T228" s="50">
        <f>S228/S233</f>
        <v>0.52380952380952384</v>
      </c>
      <c r="U228" s="5"/>
      <c r="V228" s="47">
        <v>5</v>
      </c>
      <c r="W228" s="48">
        <f>V228/V233</f>
        <v>0.26315789473684209</v>
      </c>
      <c r="X228" s="5"/>
      <c r="Y228" s="68">
        <v>15</v>
      </c>
      <c r="Z228" s="50">
        <f>Y228/Y233</f>
        <v>0.36585365853658536</v>
      </c>
      <c r="AA228" s="5"/>
      <c r="AB228" s="69">
        <v>1</v>
      </c>
      <c r="AC228" s="53">
        <f>AB228/AB233</f>
        <v>7.1428571428571425E-2</v>
      </c>
      <c r="AD228" s="5"/>
      <c r="AE228" s="68">
        <v>2</v>
      </c>
      <c r="AF228" s="50">
        <f>AE228/AE233</f>
        <v>0.2</v>
      </c>
      <c r="AG228" s="5"/>
      <c r="AH228" s="47">
        <v>0</v>
      </c>
      <c r="AI228" s="48">
        <f>AH228/AH233</f>
        <v>0</v>
      </c>
    </row>
    <row r="229" spans="1:35" ht="15.75" x14ac:dyDescent="0.25">
      <c r="A229" s="1"/>
      <c r="B229" s="1"/>
      <c r="C229" s="70" t="s">
        <v>26</v>
      </c>
      <c r="D229" s="47">
        <v>97</v>
      </c>
      <c r="E229" s="48">
        <f>D229/D233</f>
        <v>0.27019498607242337</v>
      </c>
      <c r="F229" s="6"/>
      <c r="G229" s="68">
        <v>26</v>
      </c>
      <c r="H229" s="50">
        <f>G229/G233</f>
        <v>0.34666666666666668</v>
      </c>
      <c r="I229" s="6"/>
      <c r="J229" s="47">
        <v>5</v>
      </c>
      <c r="K229" s="48">
        <f>J229/J233</f>
        <v>0.33333333333333331</v>
      </c>
      <c r="L229" s="6"/>
      <c r="M229" s="68">
        <v>16</v>
      </c>
      <c r="N229" s="50">
        <f>M229/M233</f>
        <v>0.2318840579710145</v>
      </c>
      <c r="O229" s="6"/>
      <c r="P229" s="69">
        <v>22</v>
      </c>
      <c r="Q229" s="53">
        <f>P229/P233</f>
        <v>0.24175824175824176</v>
      </c>
      <c r="R229" s="5"/>
      <c r="S229" s="68">
        <v>2</v>
      </c>
      <c r="T229" s="50">
        <f>S229/S233</f>
        <v>9.5238095238095233E-2</v>
      </c>
      <c r="U229" s="5"/>
      <c r="V229" s="47">
        <v>9</v>
      </c>
      <c r="W229" s="48">
        <f>V229/V233</f>
        <v>0.47368421052631576</v>
      </c>
      <c r="X229" s="5"/>
      <c r="Y229" s="68">
        <v>14</v>
      </c>
      <c r="Z229" s="50">
        <f>Y229/Y233</f>
        <v>0.34146341463414637</v>
      </c>
      <c r="AA229" s="5"/>
      <c r="AB229" s="69">
        <v>0</v>
      </c>
      <c r="AC229" s="53">
        <f>AB229/AB233</f>
        <v>0</v>
      </c>
      <c r="AD229" s="5"/>
      <c r="AE229" s="68">
        <v>2</v>
      </c>
      <c r="AF229" s="50">
        <f>AE229/AE233</f>
        <v>0.2</v>
      </c>
      <c r="AG229" s="5"/>
      <c r="AH229" s="47">
        <v>1</v>
      </c>
      <c r="AI229" s="48">
        <f>AH229/AH233</f>
        <v>0.33333333333333331</v>
      </c>
    </row>
    <row r="230" spans="1:35" ht="15.75" x14ac:dyDescent="0.25">
      <c r="A230" s="1"/>
      <c r="B230" s="1"/>
      <c r="C230" s="70" t="s">
        <v>27</v>
      </c>
      <c r="D230" s="47">
        <v>28</v>
      </c>
      <c r="E230" s="48">
        <f>D230/D233</f>
        <v>7.7994428969359333E-2</v>
      </c>
      <c r="F230" s="6"/>
      <c r="G230" s="68">
        <v>6</v>
      </c>
      <c r="H230" s="50">
        <f>G230/G233</f>
        <v>0.08</v>
      </c>
      <c r="I230" s="6"/>
      <c r="J230" s="47">
        <v>0</v>
      </c>
      <c r="K230" s="48">
        <f>J230/J233</f>
        <v>0</v>
      </c>
      <c r="L230" s="6"/>
      <c r="M230" s="68">
        <v>4</v>
      </c>
      <c r="N230" s="50">
        <f>M230/M233</f>
        <v>5.7971014492753624E-2</v>
      </c>
      <c r="O230" s="6"/>
      <c r="P230" s="69">
        <v>9</v>
      </c>
      <c r="Q230" s="53">
        <f>P230/P233</f>
        <v>9.8901098901098897E-2</v>
      </c>
      <c r="R230" s="5"/>
      <c r="S230" s="68">
        <v>2</v>
      </c>
      <c r="T230" s="50">
        <f>S230/S233</f>
        <v>9.5238095238095233E-2</v>
      </c>
      <c r="U230" s="5"/>
      <c r="V230" s="47">
        <v>2</v>
      </c>
      <c r="W230" s="48">
        <f>V230/V233</f>
        <v>0.10526315789473684</v>
      </c>
      <c r="X230" s="5"/>
      <c r="Y230" s="68">
        <v>1</v>
      </c>
      <c r="Z230" s="50">
        <f>Y230/Y233</f>
        <v>2.4390243902439025E-2</v>
      </c>
      <c r="AA230" s="5"/>
      <c r="AB230" s="69">
        <v>1</v>
      </c>
      <c r="AC230" s="53">
        <f>AB230/AB233</f>
        <v>7.1428571428571425E-2</v>
      </c>
      <c r="AD230" s="5"/>
      <c r="AE230" s="68">
        <v>2</v>
      </c>
      <c r="AF230" s="50">
        <f>AE230/AE233</f>
        <v>0.2</v>
      </c>
      <c r="AG230" s="5"/>
      <c r="AH230" s="47">
        <v>1</v>
      </c>
      <c r="AI230" s="48">
        <f>AH230/AH233</f>
        <v>0.33333333333333331</v>
      </c>
    </row>
    <row r="231" spans="1:35" ht="15.75" x14ac:dyDescent="0.25">
      <c r="A231" s="1"/>
      <c r="B231" s="1"/>
      <c r="C231" s="70" t="s">
        <v>28</v>
      </c>
      <c r="D231" s="47">
        <v>14</v>
      </c>
      <c r="E231" s="48">
        <f>D231/D233</f>
        <v>3.8997214484679667E-2</v>
      </c>
      <c r="F231" s="6"/>
      <c r="G231" s="68">
        <v>0</v>
      </c>
      <c r="H231" s="50">
        <f>G231/G233</f>
        <v>0</v>
      </c>
      <c r="I231" s="6"/>
      <c r="J231" s="47">
        <v>1</v>
      </c>
      <c r="K231" s="48">
        <f>J231/J233</f>
        <v>6.6666666666666666E-2</v>
      </c>
      <c r="L231" s="6"/>
      <c r="M231" s="68">
        <v>4</v>
      </c>
      <c r="N231" s="50">
        <f>M231/M233</f>
        <v>5.7971014492753624E-2</v>
      </c>
      <c r="O231" s="6"/>
      <c r="P231" s="69">
        <v>5</v>
      </c>
      <c r="Q231" s="53">
        <f>P231/P233</f>
        <v>5.4945054945054944E-2</v>
      </c>
      <c r="R231" s="5"/>
      <c r="S231" s="68">
        <v>0</v>
      </c>
      <c r="T231" s="50">
        <f>S231/S233</f>
        <v>0</v>
      </c>
      <c r="U231" s="5"/>
      <c r="V231" s="47">
        <v>2</v>
      </c>
      <c r="W231" s="48">
        <f>V231/V233</f>
        <v>0.10526315789473684</v>
      </c>
      <c r="X231" s="5"/>
      <c r="Y231" s="68">
        <v>1</v>
      </c>
      <c r="Z231" s="50">
        <f>Y231/Y233</f>
        <v>2.4390243902439025E-2</v>
      </c>
      <c r="AA231" s="5"/>
      <c r="AB231" s="69">
        <v>1</v>
      </c>
      <c r="AC231" s="53">
        <f>AB231/AB233</f>
        <v>7.1428571428571425E-2</v>
      </c>
      <c r="AD231" s="5"/>
      <c r="AE231" s="68">
        <v>0</v>
      </c>
      <c r="AF231" s="50">
        <f>AE231/AE233</f>
        <v>0</v>
      </c>
      <c r="AG231" s="5"/>
      <c r="AH231" s="47">
        <v>0</v>
      </c>
      <c r="AI231" s="48">
        <f>AH231/AH233</f>
        <v>0</v>
      </c>
    </row>
    <row r="232" spans="1:35" ht="15.75" x14ac:dyDescent="0.25">
      <c r="A232" s="1"/>
      <c r="B232" s="1"/>
      <c r="C232" s="70" t="s">
        <v>29</v>
      </c>
      <c r="D232" s="47">
        <v>97</v>
      </c>
      <c r="E232" s="48">
        <f>D232/D233</f>
        <v>0.27019498607242337</v>
      </c>
      <c r="F232" s="6"/>
      <c r="G232" s="68">
        <v>8</v>
      </c>
      <c r="H232" s="50">
        <f>G232/G233</f>
        <v>0.10666666666666667</v>
      </c>
      <c r="I232" s="6"/>
      <c r="J232" s="47">
        <v>2</v>
      </c>
      <c r="K232" s="48">
        <f>J232/J233</f>
        <v>0.13333333333333333</v>
      </c>
      <c r="L232" s="6"/>
      <c r="M232" s="68">
        <v>19</v>
      </c>
      <c r="N232" s="50">
        <f>M232/M233</f>
        <v>0.27536231884057971</v>
      </c>
      <c r="O232" s="6"/>
      <c r="P232" s="69">
        <v>34</v>
      </c>
      <c r="Q232" s="53">
        <f>P232/P233</f>
        <v>0.37362637362637363</v>
      </c>
      <c r="R232" s="5"/>
      <c r="S232" s="68">
        <v>6</v>
      </c>
      <c r="T232" s="50">
        <f>S232/S233</f>
        <v>0.2857142857142857</v>
      </c>
      <c r="U232" s="5"/>
      <c r="V232" s="47">
        <v>1</v>
      </c>
      <c r="W232" s="48">
        <f>V232/V233</f>
        <v>5.2631578947368418E-2</v>
      </c>
      <c r="X232" s="5"/>
      <c r="Y232" s="68">
        <v>10</v>
      </c>
      <c r="Z232" s="50">
        <f>Y232/Y233</f>
        <v>0.24390243902439024</v>
      </c>
      <c r="AA232" s="5"/>
      <c r="AB232" s="69">
        <v>11</v>
      </c>
      <c r="AC232" s="53">
        <f>AB232/AB233</f>
        <v>0.7857142857142857</v>
      </c>
      <c r="AD232" s="5"/>
      <c r="AE232" s="68">
        <v>4</v>
      </c>
      <c r="AF232" s="50">
        <f>AE232/AE233</f>
        <v>0.4</v>
      </c>
      <c r="AG232" s="5"/>
      <c r="AH232" s="47">
        <v>1</v>
      </c>
      <c r="AI232" s="48">
        <f>AH232/AH233</f>
        <v>0.33333333333333331</v>
      </c>
    </row>
    <row r="233" spans="1:35" ht="15.75" x14ac:dyDescent="0.25">
      <c r="A233" s="1"/>
      <c r="B233" s="1"/>
      <c r="C233" s="55" t="s">
        <v>22</v>
      </c>
      <c r="D233" s="56">
        <f>SUM(D228:D232)</f>
        <v>359</v>
      </c>
      <c r="E233" s="57">
        <f>SUM(E228:E232)</f>
        <v>1</v>
      </c>
      <c r="F233" s="6"/>
      <c r="G233" s="59">
        <f>SUM(G228:G232)</f>
        <v>75</v>
      </c>
      <c r="H233" s="71">
        <f>G233/G233</f>
        <v>1</v>
      </c>
      <c r="I233" s="6"/>
      <c r="J233" s="56">
        <f>SUM(J228:J232)</f>
        <v>15</v>
      </c>
      <c r="K233" s="57">
        <f>J233/J233</f>
        <v>1</v>
      </c>
      <c r="L233" s="6"/>
      <c r="M233" s="59">
        <f>SUM(M228:M232)</f>
        <v>69</v>
      </c>
      <c r="N233" s="71">
        <f>M233/M233</f>
        <v>1</v>
      </c>
      <c r="O233" s="6"/>
      <c r="P233" s="62">
        <f>SUM(P228:P232)</f>
        <v>91</v>
      </c>
      <c r="Q233" s="72">
        <f>P233/P233</f>
        <v>1</v>
      </c>
      <c r="R233" s="5"/>
      <c r="S233" s="59">
        <f>SUM(S228:S232)</f>
        <v>21</v>
      </c>
      <c r="T233" s="71">
        <f>S233/S233</f>
        <v>1</v>
      </c>
      <c r="U233" s="5"/>
      <c r="V233" s="56">
        <f>SUM(V228:V232)</f>
        <v>19</v>
      </c>
      <c r="W233" s="57">
        <f>V233/V233</f>
        <v>1</v>
      </c>
      <c r="X233" s="5"/>
      <c r="Y233" s="59">
        <f>SUM(Y228:Y232)</f>
        <v>41</v>
      </c>
      <c r="Z233" s="71">
        <f>Y233/Y233</f>
        <v>1</v>
      </c>
      <c r="AA233" s="5"/>
      <c r="AB233" s="62">
        <f>SUM(AB228:AB232)</f>
        <v>14</v>
      </c>
      <c r="AC233" s="72">
        <f>AB233/AB233</f>
        <v>1</v>
      </c>
      <c r="AD233" s="5"/>
      <c r="AE233" s="59">
        <f>SUM(AE228:AE232)</f>
        <v>10</v>
      </c>
      <c r="AF233" s="71">
        <f>AE233/AE233</f>
        <v>1</v>
      </c>
      <c r="AG233" s="5"/>
      <c r="AH233" s="56">
        <f>SUM(AH228:AH232)</f>
        <v>3</v>
      </c>
      <c r="AI233" s="57">
        <f>AH233/AH233</f>
        <v>1</v>
      </c>
    </row>
    <row r="234" spans="1:35" ht="15.75" x14ac:dyDescent="0.25">
      <c r="A234" s="1"/>
      <c r="B234" s="1"/>
      <c r="C234" s="2"/>
      <c r="D234" s="104"/>
      <c r="E234" s="48"/>
      <c r="F234" s="6"/>
      <c r="G234" s="74"/>
      <c r="H234" s="50"/>
      <c r="I234" s="6"/>
      <c r="J234" s="73"/>
      <c r="K234" s="48"/>
      <c r="L234" s="6"/>
      <c r="M234" s="74"/>
      <c r="N234" s="50"/>
      <c r="O234" s="6"/>
      <c r="P234" s="75"/>
      <c r="Q234" s="53"/>
      <c r="R234" s="5"/>
      <c r="S234" s="74"/>
      <c r="T234" s="50"/>
      <c r="U234" s="5"/>
      <c r="V234" s="73"/>
      <c r="W234" s="48"/>
      <c r="X234" s="5"/>
      <c r="Y234" s="74"/>
      <c r="Z234" s="50"/>
      <c r="AA234" s="5"/>
      <c r="AB234" s="75"/>
      <c r="AC234" s="53"/>
      <c r="AD234" s="5"/>
      <c r="AE234" s="74"/>
      <c r="AF234" s="50"/>
      <c r="AG234" s="5"/>
      <c r="AH234" s="73"/>
      <c r="AI234" s="48"/>
    </row>
    <row r="235" spans="1:35" ht="31.5" x14ac:dyDescent="0.25">
      <c r="A235" s="76" t="s">
        <v>61</v>
      </c>
      <c r="B235" s="1"/>
      <c r="C235" s="67" t="s">
        <v>25</v>
      </c>
      <c r="D235" s="47">
        <v>79</v>
      </c>
      <c r="E235" s="48">
        <f>D235/D240</f>
        <v>0.22005571030640669</v>
      </c>
      <c r="F235" s="6"/>
      <c r="G235" s="68">
        <v>22</v>
      </c>
      <c r="H235" s="50">
        <f>G235/G240</f>
        <v>0.29333333333333333</v>
      </c>
      <c r="I235" s="6"/>
      <c r="J235" s="47">
        <v>5</v>
      </c>
      <c r="K235" s="48">
        <f>J235/J240</f>
        <v>0.33333333333333331</v>
      </c>
      <c r="L235" s="6"/>
      <c r="M235" s="68">
        <v>18</v>
      </c>
      <c r="N235" s="50">
        <f>M235/M240</f>
        <v>0.2608695652173913</v>
      </c>
      <c r="O235" s="6"/>
      <c r="P235" s="69">
        <v>13</v>
      </c>
      <c r="Q235" s="53">
        <f>P235/P240</f>
        <v>0.14285714285714285</v>
      </c>
      <c r="R235" s="5"/>
      <c r="S235" s="68">
        <v>8</v>
      </c>
      <c r="T235" s="50">
        <f>S235/S240</f>
        <v>0.38095238095238093</v>
      </c>
      <c r="U235" s="5"/>
      <c r="V235" s="47">
        <v>3</v>
      </c>
      <c r="W235" s="48">
        <f>V235/V240</f>
        <v>0.15789473684210525</v>
      </c>
      <c r="X235" s="5"/>
      <c r="Y235" s="68">
        <v>9</v>
      </c>
      <c r="Z235" s="50">
        <f>Y235/Y240</f>
        <v>0.21951219512195122</v>
      </c>
      <c r="AA235" s="5"/>
      <c r="AB235" s="69">
        <v>1</v>
      </c>
      <c r="AC235" s="53">
        <f>AB235/AB240</f>
        <v>7.1428571428571425E-2</v>
      </c>
      <c r="AD235" s="5"/>
      <c r="AE235" s="68">
        <v>0</v>
      </c>
      <c r="AF235" s="50">
        <f>AE235/AE240</f>
        <v>0</v>
      </c>
      <c r="AG235" s="5"/>
      <c r="AH235" s="47">
        <v>0</v>
      </c>
      <c r="AI235" s="48">
        <f>AH235/AH240</f>
        <v>0</v>
      </c>
    </row>
    <row r="236" spans="1:35" ht="15.75" x14ac:dyDescent="0.25">
      <c r="A236" s="1"/>
      <c r="B236" s="1"/>
      <c r="C236" s="70" t="s">
        <v>26</v>
      </c>
      <c r="D236" s="47">
        <v>82</v>
      </c>
      <c r="E236" s="48">
        <f>D236/D240</f>
        <v>0.22841225626740946</v>
      </c>
      <c r="F236" s="6"/>
      <c r="G236" s="68">
        <v>25</v>
      </c>
      <c r="H236" s="50">
        <f>G236/G240</f>
        <v>0.33333333333333331</v>
      </c>
      <c r="I236" s="6"/>
      <c r="J236" s="47">
        <v>3</v>
      </c>
      <c r="K236" s="48">
        <f>J236/J240</f>
        <v>0.2</v>
      </c>
      <c r="L236" s="6"/>
      <c r="M236" s="68">
        <v>11</v>
      </c>
      <c r="N236" s="50">
        <f>M236/M240</f>
        <v>0.15942028985507245</v>
      </c>
      <c r="O236" s="6"/>
      <c r="P236" s="69">
        <v>16</v>
      </c>
      <c r="Q236" s="53">
        <f>P236/P240</f>
        <v>0.17582417582417584</v>
      </c>
      <c r="R236" s="5"/>
      <c r="S236" s="68">
        <v>1</v>
      </c>
      <c r="T236" s="50">
        <f>S236/S240</f>
        <v>4.7619047619047616E-2</v>
      </c>
      <c r="U236" s="5"/>
      <c r="V236" s="47">
        <v>11</v>
      </c>
      <c r="W236" s="48">
        <f>V236/V240</f>
        <v>0.57894736842105265</v>
      </c>
      <c r="X236" s="5"/>
      <c r="Y236" s="68">
        <v>11</v>
      </c>
      <c r="Z236" s="50">
        <f>Y236/Y240</f>
        <v>0.26829268292682928</v>
      </c>
      <c r="AA236" s="5"/>
      <c r="AB236" s="69">
        <v>1</v>
      </c>
      <c r="AC236" s="53">
        <f>AB236/AB240</f>
        <v>7.1428571428571425E-2</v>
      </c>
      <c r="AD236" s="5"/>
      <c r="AE236" s="68">
        <v>2</v>
      </c>
      <c r="AF236" s="50">
        <f>AE236/AE240</f>
        <v>0.2</v>
      </c>
      <c r="AG236" s="5"/>
      <c r="AH236" s="47">
        <v>1</v>
      </c>
      <c r="AI236" s="48">
        <f>AH236/AH240</f>
        <v>0.33333333333333331</v>
      </c>
    </row>
    <row r="237" spans="1:35" ht="15.75" x14ac:dyDescent="0.25">
      <c r="A237" s="1"/>
      <c r="B237" s="1"/>
      <c r="C237" s="70" t="s">
        <v>27</v>
      </c>
      <c r="D237" s="47">
        <v>23</v>
      </c>
      <c r="E237" s="48">
        <f>D237/D240</f>
        <v>6.4066852367688026E-2</v>
      </c>
      <c r="F237" s="6"/>
      <c r="G237" s="68">
        <v>6</v>
      </c>
      <c r="H237" s="50">
        <f>G237/G240</f>
        <v>0.08</v>
      </c>
      <c r="I237" s="6"/>
      <c r="J237" s="47">
        <v>1</v>
      </c>
      <c r="K237" s="48">
        <f>J237/J240</f>
        <v>6.6666666666666666E-2</v>
      </c>
      <c r="L237" s="6"/>
      <c r="M237" s="68">
        <v>2</v>
      </c>
      <c r="N237" s="50">
        <f>M237/M240</f>
        <v>2.8985507246376812E-2</v>
      </c>
      <c r="O237" s="6"/>
      <c r="P237" s="69">
        <v>11</v>
      </c>
      <c r="Q237" s="53">
        <f>P237/P240</f>
        <v>0.12087912087912088</v>
      </c>
      <c r="R237" s="5"/>
      <c r="S237" s="68">
        <v>1</v>
      </c>
      <c r="T237" s="50">
        <f>S237/S240</f>
        <v>4.7619047619047616E-2</v>
      </c>
      <c r="U237" s="5"/>
      <c r="V237" s="47">
        <v>1</v>
      </c>
      <c r="W237" s="48">
        <f>V237/V240</f>
        <v>5.2631578947368418E-2</v>
      </c>
      <c r="X237" s="5"/>
      <c r="Y237" s="68">
        <v>0</v>
      </c>
      <c r="Z237" s="50">
        <f>Y237/Y240</f>
        <v>0</v>
      </c>
      <c r="AA237" s="5"/>
      <c r="AB237" s="69">
        <v>0</v>
      </c>
      <c r="AC237" s="53">
        <f>AB237/AB240</f>
        <v>0</v>
      </c>
      <c r="AD237" s="5"/>
      <c r="AE237" s="68">
        <v>1</v>
      </c>
      <c r="AF237" s="50">
        <f>AE237/AE240</f>
        <v>0.1</v>
      </c>
      <c r="AG237" s="5"/>
      <c r="AH237" s="47">
        <v>0</v>
      </c>
      <c r="AI237" s="48">
        <f>AH237/AH240</f>
        <v>0</v>
      </c>
    </row>
    <row r="238" spans="1:35" ht="15.75" x14ac:dyDescent="0.25">
      <c r="A238" s="1"/>
      <c r="B238" s="1"/>
      <c r="C238" s="70" t="s">
        <v>28</v>
      </c>
      <c r="D238" s="47">
        <v>11</v>
      </c>
      <c r="E238" s="48">
        <f>D238/D240</f>
        <v>3.0640668523676879E-2</v>
      </c>
      <c r="F238" s="6"/>
      <c r="G238" s="68">
        <v>3</v>
      </c>
      <c r="H238" s="50">
        <f>G238/G240</f>
        <v>0.04</v>
      </c>
      <c r="I238" s="6"/>
      <c r="J238" s="47">
        <v>1</v>
      </c>
      <c r="K238" s="48">
        <f>J238/J240</f>
        <v>6.6666666666666666E-2</v>
      </c>
      <c r="L238" s="6"/>
      <c r="M238" s="68">
        <v>2</v>
      </c>
      <c r="N238" s="50">
        <f>M238/M240</f>
        <v>2.8985507246376812E-2</v>
      </c>
      <c r="O238" s="6"/>
      <c r="P238" s="69">
        <v>1</v>
      </c>
      <c r="Q238" s="53">
        <f>P238/P240</f>
        <v>1.098901098901099E-2</v>
      </c>
      <c r="R238" s="5"/>
      <c r="S238" s="68">
        <v>0</v>
      </c>
      <c r="T238" s="50">
        <f>S238/S240</f>
        <v>0</v>
      </c>
      <c r="U238" s="5"/>
      <c r="V238" s="47">
        <v>2</v>
      </c>
      <c r="W238" s="48">
        <f>V238/V240</f>
        <v>0.10526315789473684</v>
      </c>
      <c r="X238" s="5"/>
      <c r="Y238" s="68">
        <v>1</v>
      </c>
      <c r="Z238" s="50">
        <f>Y238/Y240</f>
        <v>2.4390243902439025E-2</v>
      </c>
      <c r="AA238" s="5"/>
      <c r="AB238" s="69">
        <v>1</v>
      </c>
      <c r="AC238" s="53">
        <f>AB238/AB240</f>
        <v>7.1428571428571425E-2</v>
      </c>
      <c r="AD238" s="5"/>
      <c r="AE238" s="68">
        <v>0</v>
      </c>
      <c r="AF238" s="50">
        <f>AE238/AE240</f>
        <v>0</v>
      </c>
      <c r="AG238" s="5"/>
      <c r="AH238" s="47">
        <v>0</v>
      </c>
      <c r="AI238" s="48">
        <f>AH238/AH240</f>
        <v>0</v>
      </c>
    </row>
    <row r="239" spans="1:35" ht="15.75" x14ac:dyDescent="0.25">
      <c r="A239" s="1"/>
      <c r="B239" s="1"/>
      <c r="C239" s="70" t="s">
        <v>29</v>
      </c>
      <c r="D239" s="47">
        <v>164</v>
      </c>
      <c r="E239" s="48">
        <f>D239/D240</f>
        <v>0.45682451253481893</v>
      </c>
      <c r="F239" s="6"/>
      <c r="G239" s="68">
        <v>19</v>
      </c>
      <c r="H239" s="50">
        <f>G239/G240</f>
        <v>0.25333333333333335</v>
      </c>
      <c r="I239" s="6"/>
      <c r="J239" s="47">
        <v>5</v>
      </c>
      <c r="K239" s="48">
        <f>J239/J240</f>
        <v>0.33333333333333331</v>
      </c>
      <c r="L239" s="6"/>
      <c r="M239" s="68">
        <v>36</v>
      </c>
      <c r="N239" s="50">
        <f>M239/M240</f>
        <v>0.52173913043478259</v>
      </c>
      <c r="O239" s="6"/>
      <c r="P239" s="69">
        <v>50</v>
      </c>
      <c r="Q239" s="53">
        <f>P239/P240</f>
        <v>0.5494505494505495</v>
      </c>
      <c r="R239" s="5"/>
      <c r="S239" s="68">
        <v>11</v>
      </c>
      <c r="T239" s="50">
        <f>S239/S240</f>
        <v>0.52380952380952384</v>
      </c>
      <c r="U239" s="5"/>
      <c r="V239" s="47">
        <v>2</v>
      </c>
      <c r="W239" s="48">
        <f>V239/V240</f>
        <v>0.10526315789473684</v>
      </c>
      <c r="X239" s="5"/>
      <c r="Y239" s="68">
        <v>20</v>
      </c>
      <c r="Z239" s="50">
        <f>Y239/Y240</f>
        <v>0.48780487804878048</v>
      </c>
      <c r="AA239" s="5"/>
      <c r="AB239" s="69">
        <v>11</v>
      </c>
      <c r="AC239" s="53">
        <f>AB239/AB240</f>
        <v>0.7857142857142857</v>
      </c>
      <c r="AD239" s="5"/>
      <c r="AE239" s="68">
        <v>7</v>
      </c>
      <c r="AF239" s="50">
        <f>AE239/AE240</f>
        <v>0.7</v>
      </c>
      <c r="AG239" s="5"/>
      <c r="AH239" s="47">
        <v>2</v>
      </c>
      <c r="AI239" s="48">
        <f>AH239/AH240</f>
        <v>0.66666666666666663</v>
      </c>
    </row>
    <row r="240" spans="1:35" ht="15.75" x14ac:dyDescent="0.25">
      <c r="A240" s="1"/>
      <c r="B240" s="1"/>
      <c r="C240" s="55" t="s">
        <v>22</v>
      </c>
      <c r="D240" s="56">
        <f>SUM(D235:D239)</f>
        <v>359</v>
      </c>
      <c r="E240" s="57">
        <f>SUM(E235:E239)</f>
        <v>1</v>
      </c>
      <c r="F240" s="6"/>
      <c r="G240" s="59">
        <f>SUM(G235:G239)</f>
        <v>75</v>
      </c>
      <c r="H240" s="71">
        <f>G240/G240</f>
        <v>1</v>
      </c>
      <c r="I240" s="6"/>
      <c r="J240" s="56">
        <f>SUM(J235:J239)</f>
        <v>15</v>
      </c>
      <c r="K240" s="57">
        <f>J240/J240</f>
        <v>1</v>
      </c>
      <c r="L240" s="6"/>
      <c r="M240" s="59">
        <f>SUM(M235:M239)</f>
        <v>69</v>
      </c>
      <c r="N240" s="71">
        <f>M240/M240</f>
        <v>1</v>
      </c>
      <c r="O240" s="6"/>
      <c r="P240" s="62">
        <f>SUM(P235:P239)</f>
        <v>91</v>
      </c>
      <c r="Q240" s="72">
        <f>P240/P240</f>
        <v>1</v>
      </c>
      <c r="R240" s="5"/>
      <c r="S240" s="59">
        <f>SUM(S235:S239)</f>
        <v>21</v>
      </c>
      <c r="T240" s="71">
        <f>S240/S240</f>
        <v>1</v>
      </c>
      <c r="U240" s="5"/>
      <c r="V240" s="56">
        <f>SUM(V235:V239)</f>
        <v>19</v>
      </c>
      <c r="W240" s="57">
        <f>V240/V240</f>
        <v>1</v>
      </c>
      <c r="X240" s="5"/>
      <c r="Y240" s="59">
        <f>SUM(Y235:Y239)</f>
        <v>41</v>
      </c>
      <c r="Z240" s="71">
        <f>Y240/Y240</f>
        <v>1</v>
      </c>
      <c r="AA240" s="5"/>
      <c r="AB240" s="62">
        <f>SUM(AB235:AB239)</f>
        <v>14</v>
      </c>
      <c r="AC240" s="72">
        <f>AB240/AB240</f>
        <v>1</v>
      </c>
      <c r="AD240" s="5"/>
      <c r="AE240" s="59">
        <f>SUM(AE235:AE239)</f>
        <v>10</v>
      </c>
      <c r="AF240" s="71">
        <f>AE240/AE240</f>
        <v>1</v>
      </c>
      <c r="AG240" s="5"/>
      <c r="AH240" s="56">
        <f>SUM(AH235:AH239)</f>
        <v>3</v>
      </c>
      <c r="AI240" s="57">
        <f>AH240/AH240</f>
        <v>1</v>
      </c>
    </row>
    <row r="241" spans="1:35" ht="15.75" x14ac:dyDescent="0.25">
      <c r="A241" s="1"/>
      <c r="B241" s="1"/>
      <c r="C241" s="2"/>
      <c r="D241" s="104"/>
      <c r="E241" s="48"/>
      <c r="F241" s="6"/>
      <c r="G241" s="74"/>
      <c r="H241" s="50"/>
      <c r="I241" s="6"/>
      <c r="J241" s="73"/>
      <c r="K241" s="48"/>
      <c r="L241" s="6"/>
      <c r="M241" s="74"/>
      <c r="N241" s="50"/>
      <c r="O241" s="6"/>
      <c r="P241" s="75"/>
      <c r="Q241" s="53"/>
      <c r="R241" s="5"/>
      <c r="S241" s="74"/>
      <c r="T241" s="50"/>
      <c r="U241" s="5"/>
      <c r="V241" s="73"/>
      <c r="W241" s="48"/>
      <c r="X241" s="5"/>
      <c r="Y241" s="74"/>
      <c r="Z241" s="50"/>
      <c r="AA241" s="5"/>
      <c r="AB241" s="75"/>
      <c r="AC241" s="53"/>
      <c r="AD241" s="5"/>
      <c r="AE241" s="74"/>
      <c r="AF241" s="50"/>
      <c r="AG241" s="5"/>
      <c r="AH241" s="73"/>
      <c r="AI241" s="48"/>
    </row>
    <row r="242" spans="1:35" ht="31.5" x14ac:dyDescent="0.25">
      <c r="A242" s="76" t="s">
        <v>62</v>
      </c>
      <c r="B242" s="1"/>
      <c r="C242" s="67" t="s">
        <v>25</v>
      </c>
      <c r="D242" s="47">
        <v>69</v>
      </c>
      <c r="E242" s="48">
        <f>D242/D247</f>
        <v>0.19220055710306408</v>
      </c>
      <c r="F242" s="6"/>
      <c r="G242" s="68">
        <v>18</v>
      </c>
      <c r="H242" s="50">
        <f>G242/G247</f>
        <v>0.24</v>
      </c>
      <c r="I242" s="6"/>
      <c r="J242" s="47">
        <v>2</v>
      </c>
      <c r="K242" s="48">
        <f>J242/J247</f>
        <v>0.13333333333333333</v>
      </c>
      <c r="L242" s="6"/>
      <c r="M242" s="68">
        <v>17</v>
      </c>
      <c r="N242" s="50">
        <f>M242/M247</f>
        <v>0.24637681159420291</v>
      </c>
      <c r="O242" s="6"/>
      <c r="P242" s="69">
        <v>11</v>
      </c>
      <c r="Q242" s="53">
        <f>P242/P247</f>
        <v>0.12087912087912088</v>
      </c>
      <c r="R242" s="5"/>
      <c r="S242" s="68">
        <v>9</v>
      </c>
      <c r="T242" s="50">
        <f>S242/S247</f>
        <v>0.42857142857142855</v>
      </c>
      <c r="U242" s="5"/>
      <c r="V242" s="47">
        <v>2</v>
      </c>
      <c r="W242" s="48">
        <f>V242/V247</f>
        <v>0.10526315789473684</v>
      </c>
      <c r="X242" s="5"/>
      <c r="Y242" s="68">
        <v>9</v>
      </c>
      <c r="Z242" s="50">
        <f>Y242/Y247</f>
        <v>0.21951219512195122</v>
      </c>
      <c r="AA242" s="5"/>
      <c r="AB242" s="69">
        <v>1</v>
      </c>
      <c r="AC242" s="53">
        <f>AB242/AB247</f>
        <v>7.1428571428571425E-2</v>
      </c>
      <c r="AD242" s="5"/>
      <c r="AE242" s="68">
        <v>0</v>
      </c>
      <c r="AF242" s="50">
        <f>AE242/AE247</f>
        <v>0</v>
      </c>
      <c r="AG242" s="5"/>
      <c r="AH242" s="47">
        <v>0</v>
      </c>
      <c r="AI242" s="48">
        <f>AH242/AH247</f>
        <v>0</v>
      </c>
    </row>
    <row r="243" spans="1:35" ht="15.75" x14ac:dyDescent="0.25">
      <c r="A243" s="1"/>
      <c r="B243" s="1"/>
      <c r="C243" s="70" t="s">
        <v>26</v>
      </c>
      <c r="D243" s="47">
        <v>88</v>
      </c>
      <c r="E243" s="48">
        <f>D243/D247</f>
        <v>0.24512534818941503</v>
      </c>
      <c r="F243" s="6"/>
      <c r="G243" s="68">
        <v>27</v>
      </c>
      <c r="H243" s="50">
        <f>G243/G247</f>
        <v>0.36</v>
      </c>
      <c r="I243" s="6"/>
      <c r="J243" s="47">
        <v>6</v>
      </c>
      <c r="K243" s="48">
        <f>J243/J247</f>
        <v>0.4</v>
      </c>
      <c r="L243" s="6"/>
      <c r="M243" s="68">
        <v>12</v>
      </c>
      <c r="N243" s="50">
        <f>M243/M247</f>
        <v>0.17391304347826086</v>
      </c>
      <c r="O243" s="6"/>
      <c r="P243" s="69">
        <v>21</v>
      </c>
      <c r="Q243" s="53">
        <f>P243/P247</f>
        <v>0.23076923076923078</v>
      </c>
      <c r="R243" s="5"/>
      <c r="S243" s="68">
        <v>0</v>
      </c>
      <c r="T243" s="50">
        <f>S243/S247</f>
        <v>0</v>
      </c>
      <c r="U243" s="5"/>
      <c r="V243" s="47">
        <v>9</v>
      </c>
      <c r="W243" s="48">
        <f>V243/V247</f>
        <v>0.47368421052631576</v>
      </c>
      <c r="X243" s="5"/>
      <c r="Y243" s="68">
        <v>10</v>
      </c>
      <c r="Z243" s="50">
        <f>Y243/Y247</f>
        <v>0.24390243902439024</v>
      </c>
      <c r="AA243" s="5"/>
      <c r="AB243" s="69">
        <v>1</v>
      </c>
      <c r="AC243" s="53">
        <f>AB243/AB247</f>
        <v>7.1428571428571425E-2</v>
      </c>
      <c r="AD243" s="5"/>
      <c r="AE243" s="68">
        <v>1</v>
      </c>
      <c r="AF243" s="50">
        <f>AE243/AE247</f>
        <v>0.1</v>
      </c>
      <c r="AG243" s="5"/>
      <c r="AH243" s="47">
        <v>1</v>
      </c>
      <c r="AI243" s="48">
        <f>AH243/AH247</f>
        <v>0.33333333333333331</v>
      </c>
    </row>
    <row r="244" spans="1:35" ht="15.75" x14ac:dyDescent="0.25">
      <c r="A244" s="1"/>
      <c r="B244" s="1"/>
      <c r="C244" s="70" t="s">
        <v>27</v>
      </c>
      <c r="D244" s="47">
        <v>22</v>
      </c>
      <c r="E244" s="48">
        <f>D244/D247</f>
        <v>6.1281337047353758E-2</v>
      </c>
      <c r="F244" s="6"/>
      <c r="G244" s="68">
        <v>4</v>
      </c>
      <c r="H244" s="50">
        <f>G244/G247</f>
        <v>5.3333333333333337E-2</v>
      </c>
      <c r="I244" s="6"/>
      <c r="J244" s="47">
        <v>0</v>
      </c>
      <c r="K244" s="48">
        <f>J244/J247</f>
        <v>0</v>
      </c>
      <c r="L244" s="6"/>
      <c r="M244" s="68">
        <v>5</v>
      </c>
      <c r="N244" s="50">
        <f>M244/M247</f>
        <v>7.2463768115942032E-2</v>
      </c>
      <c r="O244" s="6"/>
      <c r="P244" s="69">
        <v>7</v>
      </c>
      <c r="Q244" s="53">
        <f>P244/P247</f>
        <v>7.6923076923076927E-2</v>
      </c>
      <c r="R244" s="5"/>
      <c r="S244" s="68">
        <v>1</v>
      </c>
      <c r="T244" s="50">
        <f>S244/S247</f>
        <v>4.7619047619047616E-2</v>
      </c>
      <c r="U244" s="5"/>
      <c r="V244" s="47">
        <v>4</v>
      </c>
      <c r="W244" s="48">
        <f>V244/V247</f>
        <v>0.21052631578947367</v>
      </c>
      <c r="X244" s="5"/>
      <c r="Y244" s="68">
        <v>0</v>
      </c>
      <c r="Z244" s="50">
        <f>Y244/Y247</f>
        <v>0</v>
      </c>
      <c r="AA244" s="5"/>
      <c r="AB244" s="69">
        <v>0</v>
      </c>
      <c r="AC244" s="53">
        <f>AB244/AB247</f>
        <v>0</v>
      </c>
      <c r="AD244" s="5"/>
      <c r="AE244" s="68">
        <v>1</v>
      </c>
      <c r="AF244" s="50">
        <f>AE244/AE247</f>
        <v>0.1</v>
      </c>
      <c r="AG244" s="5"/>
      <c r="AH244" s="47">
        <v>0</v>
      </c>
      <c r="AI244" s="48">
        <f>AH244/AH247</f>
        <v>0</v>
      </c>
    </row>
    <row r="245" spans="1:35" ht="15.75" x14ac:dyDescent="0.25">
      <c r="A245" s="1"/>
      <c r="B245" s="1"/>
      <c r="C245" s="70" t="s">
        <v>28</v>
      </c>
      <c r="D245" s="47">
        <v>13</v>
      </c>
      <c r="E245" s="48">
        <f>D245/D247</f>
        <v>3.6211699164345405E-2</v>
      </c>
      <c r="F245" s="6"/>
      <c r="G245" s="68">
        <v>5</v>
      </c>
      <c r="H245" s="50">
        <f>G245/G247</f>
        <v>6.6666666666666666E-2</v>
      </c>
      <c r="I245" s="6"/>
      <c r="J245" s="47">
        <v>1</v>
      </c>
      <c r="K245" s="48">
        <f>J245/J247</f>
        <v>6.6666666666666666E-2</v>
      </c>
      <c r="L245" s="6"/>
      <c r="M245" s="68">
        <v>2</v>
      </c>
      <c r="N245" s="50">
        <f>M245/M247</f>
        <v>2.8985507246376812E-2</v>
      </c>
      <c r="O245" s="6"/>
      <c r="P245" s="69">
        <v>1</v>
      </c>
      <c r="Q245" s="53">
        <f>P245/P247</f>
        <v>1.098901098901099E-2</v>
      </c>
      <c r="R245" s="5"/>
      <c r="S245" s="68">
        <v>0</v>
      </c>
      <c r="T245" s="50">
        <f>S245/S247</f>
        <v>0</v>
      </c>
      <c r="U245" s="5"/>
      <c r="V245" s="47">
        <v>2</v>
      </c>
      <c r="W245" s="48">
        <f>V245/V247</f>
        <v>0.10526315789473684</v>
      </c>
      <c r="X245" s="5"/>
      <c r="Y245" s="68">
        <v>1</v>
      </c>
      <c r="Z245" s="50">
        <f>Y245/Y247</f>
        <v>2.4390243902439025E-2</v>
      </c>
      <c r="AA245" s="5"/>
      <c r="AB245" s="69">
        <v>0</v>
      </c>
      <c r="AC245" s="53">
        <f>AB245/AB247</f>
        <v>0</v>
      </c>
      <c r="AD245" s="5"/>
      <c r="AE245" s="68">
        <v>0</v>
      </c>
      <c r="AF245" s="50">
        <f>AE245/AE247</f>
        <v>0</v>
      </c>
      <c r="AG245" s="5"/>
      <c r="AH245" s="47">
        <v>0</v>
      </c>
      <c r="AI245" s="48">
        <f>AH245/AH247</f>
        <v>0</v>
      </c>
    </row>
    <row r="246" spans="1:35" ht="15.75" x14ac:dyDescent="0.25">
      <c r="A246" s="1"/>
      <c r="B246" s="1"/>
      <c r="C246" s="70" t="s">
        <v>29</v>
      </c>
      <c r="D246" s="47">
        <v>167</v>
      </c>
      <c r="E246" s="48">
        <f>D246/D247</f>
        <v>0.46518105849582175</v>
      </c>
      <c r="F246" s="6"/>
      <c r="G246" s="68">
        <v>21</v>
      </c>
      <c r="H246" s="50">
        <f>G246/G247</f>
        <v>0.28000000000000003</v>
      </c>
      <c r="I246" s="6"/>
      <c r="J246" s="47">
        <v>6</v>
      </c>
      <c r="K246" s="48">
        <f>J246/J247</f>
        <v>0.4</v>
      </c>
      <c r="L246" s="6"/>
      <c r="M246" s="68">
        <v>33</v>
      </c>
      <c r="N246" s="50">
        <f>M246/M247</f>
        <v>0.47826086956521741</v>
      </c>
      <c r="O246" s="6"/>
      <c r="P246" s="69">
        <v>51</v>
      </c>
      <c r="Q246" s="53">
        <f>P246/P247</f>
        <v>0.56043956043956045</v>
      </c>
      <c r="R246" s="5"/>
      <c r="S246" s="68">
        <v>11</v>
      </c>
      <c r="T246" s="50">
        <f>S246/S247</f>
        <v>0.52380952380952384</v>
      </c>
      <c r="U246" s="5"/>
      <c r="V246" s="47">
        <v>2</v>
      </c>
      <c r="W246" s="48">
        <f>V246/V247</f>
        <v>0.10526315789473684</v>
      </c>
      <c r="X246" s="5"/>
      <c r="Y246" s="68">
        <v>21</v>
      </c>
      <c r="Z246" s="50">
        <f>Y246/Y247</f>
        <v>0.51219512195121952</v>
      </c>
      <c r="AA246" s="5"/>
      <c r="AB246" s="69">
        <v>12</v>
      </c>
      <c r="AC246" s="53">
        <f>AB246/AB247</f>
        <v>0.8571428571428571</v>
      </c>
      <c r="AD246" s="5"/>
      <c r="AE246" s="68">
        <v>8</v>
      </c>
      <c r="AF246" s="50">
        <f>AE246/AE247</f>
        <v>0.8</v>
      </c>
      <c r="AG246" s="5"/>
      <c r="AH246" s="47">
        <v>2</v>
      </c>
      <c r="AI246" s="48">
        <f>AH246/AH247</f>
        <v>0.66666666666666663</v>
      </c>
    </row>
    <row r="247" spans="1:35" ht="15.75" x14ac:dyDescent="0.25">
      <c r="A247" s="1"/>
      <c r="B247" s="1"/>
      <c r="C247" s="55" t="s">
        <v>22</v>
      </c>
      <c r="D247" s="56">
        <f>SUM(D242:D246)</f>
        <v>359</v>
      </c>
      <c r="E247" s="57">
        <f>SUM(E242:E246)</f>
        <v>1</v>
      </c>
      <c r="F247" s="6"/>
      <c r="G247" s="59">
        <f>SUM(G242:G246)</f>
        <v>75</v>
      </c>
      <c r="H247" s="71">
        <f>G247/G247</f>
        <v>1</v>
      </c>
      <c r="I247" s="6"/>
      <c r="J247" s="56">
        <f>SUM(J242:J246)</f>
        <v>15</v>
      </c>
      <c r="K247" s="57">
        <f>J247/J247</f>
        <v>1</v>
      </c>
      <c r="L247" s="6"/>
      <c r="M247" s="59">
        <f>SUM(M242:M246)</f>
        <v>69</v>
      </c>
      <c r="N247" s="71">
        <f>M247/M247</f>
        <v>1</v>
      </c>
      <c r="O247" s="6"/>
      <c r="P247" s="62">
        <f>SUM(P242:P246)</f>
        <v>91</v>
      </c>
      <c r="Q247" s="72">
        <f>P247/P247</f>
        <v>1</v>
      </c>
      <c r="R247" s="5"/>
      <c r="S247" s="59">
        <f>SUM(S242:S246)</f>
        <v>21</v>
      </c>
      <c r="T247" s="71">
        <f>S247/S247</f>
        <v>1</v>
      </c>
      <c r="U247" s="5"/>
      <c r="V247" s="56">
        <f>SUM(V242:V246)</f>
        <v>19</v>
      </c>
      <c r="W247" s="57">
        <f>V247/V247</f>
        <v>1</v>
      </c>
      <c r="X247" s="5"/>
      <c r="Y247" s="59">
        <f>SUM(Y242:Y246)</f>
        <v>41</v>
      </c>
      <c r="Z247" s="71">
        <f>Y247/Y247</f>
        <v>1</v>
      </c>
      <c r="AA247" s="5"/>
      <c r="AB247" s="62">
        <f>SUM(AB242:AB246)</f>
        <v>14</v>
      </c>
      <c r="AC247" s="72">
        <f>AB247/AB247</f>
        <v>1</v>
      </c>
      <c r="AD247" s="5"/>
      <c r="AE247" s="59">
        <f>SUM(AE242:AE246)</f>
        <v>10</v>
      </c>
      <c r="AF247" s="71">
        <f>AE247/AE247</f>
        <v>1</v>
      </c>
      <c r="AG247" s="5"/>
      <c r="AH247" s="56">
        <f>SUM(AH242:AH246)</f>
        <v>3</v>
      </c>
      <c r="AI247" s="57">
        <f>AH247/AH247</f>
        <v>1</v>
      </c>
    </row>
    <row r="248" spans="1:35" ht="15.75" x14ac:dyDescent="0.25">
      <c r="A248" s="1"/>
      <c r="B248" s="1"/>
      <c r="C248" s="2"/>
      <c r="D248" s="104"/>
      <c r="E248" s="48"/>
      <c r="F248" s="6"/>
      <c r="G248" s="74"/>
      <c r="H248" s="50"/>
      <c r="I248" s="6"/>
      <c r="J248" s="73"/>
      <c r="K248" s="48"/>
      <c r="L248" s="6"/>
      <c r="M248" s="74"/>
      <c r="N248" s="50"/>
      <c r="O248" s="6"/>
      <c r="P248" s="75"/>
      <c r="Q248" s="53"/>
      <c r="R248" s="5"/>
      <c r="S248" s="74"/>
      <c r="T248" s="50"/>
      <c r="U248" s="5"/>
      <c r="V248" s="73"/>
      <c r="W248" s="48"/>
      <c r="X248" s="5"/>
      <c r="Y248" s="74"/>
      <c r="Z248" s="50"/>
      <c r="AA248" s="5"/>
      <c r="AB248" s="75"/>
      <c r="AC248" s="53"/>
      <c r="AD248" s="5"/>
      <c r="AE248" s="74"/>
      <c r="AF248" s="50"/>
      <c r="AG248" s="5"/>
      <c r="AH248" s="73"/>
      <c r="AI248" s="48"/>
    </row>
    <row r="249" spans="1:35" ht="31.5" x14ac:dyDescent="0.25">
      <c r="A249" s="76" t="s">
        <v>63</v>
      </c>
      <c r="B249" s="77"/>
      <c r="C249" s="78" t="s">
        <v>25</v>
      </c>
      <c r="D249" s="47">
        <v>65</v>
      </c>
      <c r="E249" s="48">
        <f>D249/D254</f>
        <v>0.18105849582172701</v>
      </c>
      <c r="F249" s="6"/>
      <c r="G249" s="68">
        <v>16</v>
      </c>
      <c r="H249" s="50">
        <f>G249/G254</f>
        <v>0.21333333333333335</v>
      </c>
      <c r="I249" s="6"/>
      <c r="J249" s="47">
        <v>4</v>
      </c>
      <c r="K249" s="48">
        <f>J249/J254</f>
        <v>0.26666666666666666</v>
      </c>
      <c r="L249" s="6"/>
      <c r="M249" s="68">
        <v>17</v>
      </c>
      <c r="N249" s="50">
        <f>M249/M254</f>
        <v>0.24637681159420291</v>
      </c>
      <c r="O249" s="6"/>
      <c r="P249" s="69">
        <v>9</v>
      </c>
      <c r="Q249" s="53">
        <f>P249/P254</f>
        <v>9.8901098901098897E-2</v>
      </c>
      <c r="R249" s="5"/>
      <c r="S249" s="68">
        <v>7</v>
      </c>
      <c r="T249" s="50">
        <f>S249/S254</f>
        <v>0.33333333333333331</v>
      </c>
      <c r="U249" s="5"/>
      <c r="V249" s="47">
        <v>3</v>
      </c>
      <c r="W249" s="48">
        <f>V249/V254</f>
        <v>0.15789473684210525</v>
      </c>
      <c r="X249" s="5"/>
      <c r="Y249" s="68">
        <v>8</v>
      </c>
      <c r="Z249" s="50">
        <f>Y249/Y254</f>
        <v>0.1951219512195122</v>
      </c>
      <c r="AA249" s="5"/>
      <c r="AB249" s="69">
        <v>1</v>
      </c>
      <c r="AC249" s="53">
        <f>AB249/AB254</f>
        <v>7.1428571428571425E-2</v>
      </c>
      <c r="AD249" s="5"/>
      <c r="AE249" s="68">
        <v>0</v>
      </c>
      <c r="AF249" s="50">
        <f>AE249/AE254</f>
        <v>0</v>
      </c>
      <c r="AG249" s="5"/>
      <c r="AH249" s="47">
        <v>0</v>
      </c>
      <c r="AI249" s="48">
        <f>AH249/AH254</f>
        <v>0</v>
      </c>
    </row>
    <row r="250" spans="1:35" ht="15.75" x14ac:dyDescent="0.25">
      <c r="A250" s="1"/>
      <c r="B250" s="1"/>
      <c r="C250" s="70" t="s">
        <v>26</v>
      </c>
      <c r="D250" s="47">
        <v>88</v>
      </c>
      <c r="E250" s="48">
        <f>D250/D254</f>
        <v>0.24512534818941503</v>
      </c>
      <c r="F250" s="6"/>
      <c r="G250" s="68">
        <v>29</v>
      </c>
      <c r="H250" s="50">
        <f>G250/G254</f>
        <v>0.38666666666666666</v>
      </c>
      <c r="I250" s="6"/>
      <c r="J250" s="47">
        <v>4</v>
      </c>
      <c r="K250" s="48">
        <f>J250/J254</f>
        <v>0.26666666666666666</v>
      </c>
      <c r="L250" s="6"/>
      <c r="M250" s="68">
        <v>11</v>
      </c>
      <c r="N250" s="50">
        <f>M250/M254</f>
        <v>0.15942028985507245</v>
      </c>
      <c r="O250" s="6"/>
      <c r="P250" s="69">
        <v>21</v>
      </c>
      <c r="Q250" s="53">
        <f>P250/P254</f>
        <v>0.23076923076923078</v>
      </c>
      <c r="R250" s="5"/>
      <c r="S250" s="68">
        <v>1</v>
      </c>
      <c r="T250" s="50">
        <f>S250/S254</f>
        <v>4.7619047619047616E-2</v>
      </c>
      <c r="U250" s="5"/>
      <c r="V250" s="47">
        <v>10</v>
      </c>
      <c r="W250" s="48">
        <f>V250/V254</f>
        <v>0.52631578947368418</v>
      </c>
      <c r="X250" s="5"/>
      <c r="Y250" s="68">
        <v>8</v>
      </c>
      <c r="Z250" s="50">
        <f>Y250/Y254</f>
        <v>0.1951219512195122</v>
      </c>
      <c r="AA250" s="5"/>
      <c r="AB250" s="69">
        <v>1</v>
      </c>
      <c r="AC250" s="53">
        <f>AB250/AB254</f>
        <v>7.1428571428571425E-2</v>
      </c>
      <c r="AD250" s="5"/>
      <c r="AE250" s="68">
        <v>2</v>
      </c>
      <c r="AF250" s="50">
        <f>AE250/AE254</f>
        <v>0.2</v>
      </c>
      <c r="AG250" s="5"/>
      <c r="AH250" s="47">
        <v>1</v>
      </c>
      <c r="AI250" s="48">
        <f>AH250/AH254</f>
        <v>0.33333333333333331</v>
      </c>
    </row>
    <row r="251" spans="1:35" ht="15.75" x14ac:dyDescent="0.25">
      <c r="A251" s="1"/>
      <c r="B251" s="1"/>
      <c r="C251" s="70" t="s">
        <v>27</v>
      </c>
      <c r="D251" s="47">
        <v>25</v>
      </c>
      <c r="E251" s="48">
        <f>D251/D254</f>
        <v>6.9637883008356549E-2</v>
      </c>
      <c r="F251" s="6"/>
      <c r="G251" s="68">
        <v>9</v>
      </c>
      <c r="H251" s="50">
        <f>G251/G254</f>
        <v>0.12</v>
      </c>
      <c r="I251" s="6"/>
      <c r="J251" s="47">
        <v>2</v>
      </c>
      <c r="K251" s="48">
        <f>J251/J254</f>
        <v>0.13333333333333333</v>
      </c>
      <c r="L251" s="6"/>
      <c r="M251" s="68">
        <v>5</v>
      </c>
      <c r="N251" s="50">
        <f>M251/M254</f>
        <v>7.2463768115942032E-2</v>
      </c>
      <c r="O251" s="6"/>
      <c r="P251" s="69">
        <v>7</v>
      </c>
      <c r="Q251" s="53">
        <f>P251/P254</f>
        <v>7.6923076923076927E-2</v>
      </c>
      <c r="R251" s="5"/>
      <c r="S251" s="68">
        <v>0</v>
      </c>
      <c r="T251" s="50">
        <f>S251/S254</f>
        <v>0</v>
      </c>
      <c r="U251" s="5"/>
      <c r="V251" s="47">
        <v>2</v>
      </c>
      <c r="W251" s="48">
        <f>V251/V254</f>
        <v>0.10526315789473684</v>
      </c>
      <c r="X251" s="5"/>
      <c r="Y251" s="68">
        <v>0</v>
      </c>
      <c r="Z251" s="50">
        <f>Y251/Y254</f>
        <v>0</v>
      </c>
      <c r="AA251" s="5"/>
      <c r="AB251" s="69">
        <v>0</v>
      </c>
      <c r="AC251" s="53">
        <f>AB251/AB254</f>
        <v>0</v>
      </c>
      <c r="AD251" s="5"/>
      <c r="AE251" s="68">
        <v>0</v>
      </c>
      <c r="AF251" s="50">
        <f>AE251/AE254</f>
        <v>0</v>
      </c>
      <c r="AG251" s="5"/>
      <c r="AH251" s="47">
        <v>0</v>
      </c>
      <c r="AI251" s="48">
        <f>AH251/AH254</f>
        <v>0</v>
      </c>
    </row>
    <row r="252" spans="1:35" ht="15.75" x14ac:dyDescent="0.25">
      <c r="A252" s="1"/>
      <c r="B252" s="1"/>
      <c r="C252" s="70" t="s">
        <v>28</v>
      </c>
      <c r="D252" s="47">
        <v>9</v>
      </c>
      <c r="E252" s="48">
        <f>D252/D254</f>
        <v>2.5069637883008356E-2</v>
      </c>
      <c r="F252" s="6"/>
      <c r="G252" s="68">
        <v>2</v>
      </c>
      <c r="H252" s="50">
        <f>G252/G254</f>
        <v>2.6666666666666668E-2</v>
      </c>
      <c r="I252" s="6"/>
      <c r="J252" s="47">
        <v>0</v>
      </c>
      <c r="K252" s="48">
        <f>J252/J254</f>
        <v>0</v>
      </c>
      <c r="L252" s="6"/>
      <c r="M252" s="68">
        <v>0</v>
      </c>
      <c r="N252" s="50">
        <f>M252/M254</f>
        <v>0</v>
      </c>
      <c r="O252" s="6"/>
      <c r="P252" s="69">
        <v>4</v>
      </c>
      <c r="Q252" s="53">
        <f>P252/P254</f>
        <v>4.3956043956043959E-2</v>
      </c>
      <c r="R252" s="5"/>
      <c r="S252" s="68">
        <v>0</v>
      </c>
      <c r="T252" s="50">
        <f>S252/S254</f>
        <v>0</v>
      </c>
      <c r="U252" s="5"/>
      <c r="V252" s="47">
        <v>2</v>
      </c>
      <c r="W252" s="48">
        <f>V252/V254</f>
        <v>0.10526315789473684</v>
      </c>
      <c r="X252" s="5"/>
      <c r="Y252" s="68">
        <v>1</v>
      </c>
      <c r="Z252" s="50">
        <f>Y252/Y254</f>
        <v>2.4390243902439025E-2</v>
      </c>
      <c r="AA252" s="5"/>
      <c r="AB252" s="69">
        <v>0</v>
      </c>
      <c r="AC252" s="53">
        <f>AB252/AB254</f>
        <v>0</v>
      </c>
      <c r="AD252" s="5"/>
      <c r="AE252" s="68">
        <v>0</v>
      </c>
      <c r="AF252" s="50">
        <f>AE252/AE254</f>
        <v>0</v>
      </c>
      <c r="AG252" s="5"/>
      <c r="AH252" s="47">
        <v>0</v>
      </c>
      <c r="AI252" s="48">
        <f>AH252/AH254</f>
        <v>0</v>
      </c>
    </row>
    <row r="253" spans="1:35" ht="15.75" x14ac:dyDescent="0.25">
      <c r="A253" s="1"/>
      <c r="B253" s="1"/>
      <c r="C253" s="70" t="s">
        <v>29</v>
      </c>
      <c r="D253" s="47">
        <v>172</v>
      </c>
      <c r="E253" s="48">
        <f>D253/D254</f>
        <v>0.47910863509749302</v>
      </c>
      <c r="F253" s="6"/>
      <c r="G253" s="68">
        <v>19</v>
      </c>
      <c r="H253" s="50">
        <f>G253/G254</f>
        <v>0.25333333333333335</v>
      </c>
      <c r="I253" s="6"/>
      <c r="J253" s="47">
        <v>5</v>
      </c>
      <c r="K253" s="48">
        <f>J253/J254</f>
        <v>0.33333333333333331</v>
      </c>
      <c r="L253" s="6"/>
      <c r="M253" s="68">
        <v>36</v>
      </c>
      <c r="N253" s="50">
        <f>M253/M254</f>
        <v>0.52173913043478259</v>
      </c>
      <c r="O253" s="6"/>
      <c r="P253" s="69">
        <v>50</v>
      </c>
      <c r="Q253" s="53">
        <f>P253/P254</f>
        <v>0.5494505494505495</v>
      </c>
      <c r="R253" s="5"/>
      <c r="S253" s="68">
        <v>13</v>
      </c>
      <c r="T253" s="50">
        <f>S253/S254</f>
        <v>0.61904761904761907</v>
      </c>
      <c r="U253" s="5"/>
      <c r="V253" s="47">
        <v>2</v>
      </c>
      <c r="W253" s="48">
        <f>V253/V254</f>
        <v>0.10526315789473684</v>
      </c>
      <c r="X253" s="5"/>
      <c r="Y253" s="68">
        <v>24</v>
      </c>
      <c r="Z253" s="50">
        <f>Y253/Y254</f>
        <v>0.58536585365853655</v>
      </c>
      <c r="AA253" s="5"/>
      <c r="AB253" s="69">
        <v>12</v>
      </c>
      <c r="AC253" s="53">
        <f>AB253/AB254</f>
        <v>0.8571428571428571</v>
      </c>
      <c r="AD253" s="5"/>
      <c r="AE253" s="68">
        <v>8</v>
      </c>
      <c r="AF253" s="50">
        <f>AE253/AE254</f>
        <v>0.8</v>
      </c>
      <c r="AG253" s="5"/>
      <c r="AH253" s="47">
        <v>2</v>
      </c>
      <c r="AI253" s="48">
        <f>AH253/AH254</f>
        <v>0.66666666666666663</v>
      </c>
    </row>
    <row r="254" spans="1:35" ht="15.75" x14ac:dyDescent="0.25">
      <c r="A254" s="1"/>
      <c r="B254" s="1"/>
      <c r="C254" s="55" t="s">
        <v>22</v>
      </c>
      <c r="D254" s="56">
        <f>SUM(D249:D253)</f>
        <v>359</v>
      </c>
      <c r="E254" s="57">
        <f>SUM(E249:E253)</f>
        <v>1</v>
      </c>
      <c r="F254" s="6"/>
      <c r="G254" s="59">
        <f>SUM(G249:G253)</f>
        <v>75</v>
      </c>
      <c r="H254" s="71">
        <f>G254/G254</f>
        <v>1</v>
      </c>
      <c r="I254" s="6"/>
      <c r="J254" s="56">
        <f>SUM(J249:J253)</f>
        <v>15</v>
      </c>
      <c r="K254" s="57">
        <f>J254/J254</f>
        <v>1</v>
      </c>
      <c r="L254" s="6"/>
      <c r="M254" s="59">
        <f>SUM(M249:M253)</f>
        <v>69</v>
      </c>
      <c r="N254" s="71">
        <f>M254/M254</f>
        <v>1</v>
      </c>
      <c r="O254" s="6"/>
      <c r="P254" s="62">
        <f>SUM(P249:P253)</f>
        <v>91</v>
      </c>
      <c r="Q254" s="72">
        <f>P254/P254</f>
        <v>1</v>
      </c>
      <c r="R254" s="5"/>
      <c r="S254" s="59">
        <f>SUM(S249:S253)</f>
        <v>21</v>
      </c>
      <c r="T254" s="71">
        <f>S254/S254</f>
        <v>1</v>
      </c>
      <c r="U254" s="5"/>
      <c r="V254" s="56">
        <f>SUM(V249:V253)</f>
        <v>19</v>
      </c>
      <c r="W254" s="57">
        <f>V254/V254</f>
        <v>1</v>
      </c>
      <c r="X254" s="5"/>
      <c r="Y254" s="59">
        <f>SUM(Y249:Y253)</f>
        <v>41</v>
      </c>
      <c r="Z254" s="71">
        <f>Y254/Y254</f>
        <v>1</v>
      </c>
      <c r="AA254" s="5"/>
      <c r="AB254" s="62">
        <f>SUM(AB249:AB253)</f>
        <v>14</v>
      </c>
      <c r="AC254" s="72">
        <f>AB254/AB254</f>
        <v>1</v>
      </c>
      <c r="AD254" s="5"/>
      <c r="AE254" s="59">
        <f>SUM(AE249:AE253)</f>
        <v>10</v>
      </c>
      <c r="AF254" s="71">
        <f>AE254/AE254</f>
        <v>1</v>
      </c>
      <c r="AG254" s="5"/>
      <c r="AH254" s="56">
        <f>SUM(AH249:AH253)</f>
        <v>3</v>
      </c>
      <c r="AI254" s="57">
        <f>AH254/AH254</f>
        <v>1</v>
      </c>
    </row>
    <row r="255" spans="1:35" ht="15.75" x14ac:dyDescent="0.25">
      <c r="A255" s="1"/>
      <c r="B255" s="1"/>
      <c r="C255" s="2"/>
      <c r="D255" s="104"/>
      <c r="E255" s="48"/>
      <c r="F255" s="6"/>
      <c r="G255" s="74"/>
      <c r="H255" s="50"/>
      <c r="I255" s="6"/>
      <c r="J255" s="73"/>
      <c r="K255" s="48"/>
      <c r="L255" s="6"/>
      <c r="M255" s="74"/>
      <c r="N255" s="50"/>
      <c r="O255" s="6"/>
      <c r="P255" s="75"/>
      <c r="Q255" s="53"/>
      <c r="R255" s="5"/>
      <c r="S255" s="74"/>
      <c r="T255" s="50"/>
      <c r="U255" s="5"/>
      <c r="V255" s="73"/>
      <c r="W255" s="48"/>
      <c r="X255" s="5"/>
      <c r="Y255" s="74"/>
      <c r="Z255" s="50"/>
      <c r="AA255" s="5"/>
      <c r="AB255" s="75"/>
      <c r="AC255" s="53"/>
      <c r="AD255" s="5"/>
      <c r="AE255" s="74"/>
      <c r="AF255" s="50"/>
      <c r="AG255" s="5"/>
      <c r="AH255" s="73"/>
      <c r="AI255" s="48"/>
    </row>
    <row r="256" spans="1:35" ht="31.5" x14ac:dyDescent="0.25">
      <c r="A256" s="76" t="s">
        <v>64</v>
      </c>
      <c r="B256" s="1"/>
      <c r="C256" s="67" t="s">
        <v>25</v>
      </c>
      <c r="D256" s="47">
        <v>79</v>
      </c>
      <c r="E256" s="48">
        <f>D256/D261</f>
        <v>0.22005571030640669</v>
      </c>
      <c r="F256" s="6"/>
      <c r="G256" s="68">
        <v>18</v>
      </c>
      <c r="H256" s="50">
        <f>G256/G261</f>
        <v>0.24</v>
      </c>
      <c r="I256" s="6"/>
      <c r="J256" s="47">
        <v>5</v>
      </c>
      <c r="K256" s="48">
        <f>J256/J261</f>
        <v>0.33333333333333331</v>
      </c>
      <c r="L256" s="6"/>
      <c r="M256" s="68">
        <v>21</v>
      </c>
      <c r="N256" s="50">
        <f>M256/M261</f>
        <v>0.30434782608695654</v>
      </c>
      <c r="O256" s="6"/>
      <c r="P256" s="69">
        <v>14</v>
      </c>
      <c r="Q256" s="53">
        <f>P256/P261</f>
        <v>0.15384615384615385</v>
      </c>
      <c r="R256" s="5"/>
      <c r="S256" s="68">
        <v>8</v>
      </c>
      <c r="T256" s="50">
        <f>S256/S261</f>
        <v>0.38095238095238093</v>
      </c>
      <c r="U256" s="5"/>
      <c r="V256" s="47">
        <v>3</v>
      </c>
      <c r="W256" s="48">
        <f>V256/V261</f>
        <v>0.15789473684210525</v>
      </c>
      <c r="X256" s="5"/>
      <c r="Y256" s="68">
        <v>8</v>
      </c>
      <c r="Z256" s="50">
        <f>Y256/Y261</f>
        <v>0.1951219512195122</v>
      </c>
      <c r="AA256" s="5"/>
      <c r="AB256" s="69">
        <v>0</v>
      </c>
      <c r="AC256" s="53">
        <f>AB256/AB261</f>
        <v>0</v>
      </c>
      <c r="AD256" s="5"/>
      <c r="AE256" s="68">
        <v>2</v>
      </c>
      <c r="AF256" s="50">
        <f>AE256/AE261</f>
        <v>0.2</v>
      </c>
      <c r="AG256" s="5"/>
      <c r="AH256" s="47">
        <v>0</v>
      </c>
      <c r="AI256" s="48">
        <f>AH256/AH261</f>
        <v>0</v>
      </c>
    </row>
    <row r="257" spans="1:35" ht="15.75" x14ac:dyDescent="0.25">
      <c r="A257" s="1"/>
      <c r="B257" s="1"/>
      <c r="C257" s="70" t="s">
        <v>26</v>
      </c>
      <c r="D257" s="47">
        <v>102</v>
      </c>
      <c r="E257" s="48">
        <f>D257/D261</f>
        <v>0.28412256267409469</v>
      </c>
      <c r="F257" s="6"/>
      <c r="G257" s="68">
        <v>30</v>
      </c>
      <c r="H257" s="50">
        <f>G257/G261</f>
        <v>0.4</v>
      </c>
      <c r="I257" s="6"/>
      <c r="J257" s="47">
        <v>5</v>
      </c>
      <c r="K257" s="48">
        <f>J257/J261</f>
        <v>0.33333333333333331</v>
      </c>
      <c r="L257" s="6"/>
      <c r="M257" s="68">
        <v>15</v>
      </c>
      <c r="N257" s="50">
        <f>M257/M261</f>
        <v>0.21739130434782608</v>
      </c>
      <c r="O257" s="6"/>
      <c r="P257" s="69">
        <v>25</v>
      </c>
      <c r="Q257" s="53">
        <f>P257/P261</f>
        <v>0.27472527472527475</v>
      </c>
      <c r="R257" s="5"/>
      <c r="S257" s="68">
        <v>4</v>
      </c>
      <c r="T257" s="50">
        <f>S257/S261</f>
        <v>0.19047619047619047</v>
      </c>
      <c r="U257" s="5"/>
      <c r="V257" s="47">
        <v>10</v>
      </c>
      <c r="W257" s="48">
        <f>V257/V261</f>
        <v>0.52631578947368418</v>
      </c>
      <c r="X257" s="5"/>
      <c r="Y257" s="68">
        <v>9</v>
      </c>
      <c r="Z257" s="50">
        <f>Y257/Y261</f>
        <v>0.21951219512195122</v>
      </c>
      <c r="AA257" s="5"/>
      <c r="AB257" s="69">
        <v>1</v>
      </c>
      <c r="AC257" s="53">
        <f>AB257/AB261</f>
        <v>7.1428571428571425E-2</v>
      </c>
      <c r="AD257" s="5"/>
      <c r="AE257" s="68">
        <v>1</v>
      </c>
      <c r="AF257" s="50">
        <f>AE257/AE261</f>
        <v>0.1</v>
      </c>
      <c r="AG257" s="5"/>
      <c r="AH257" s="47">
        <v>2</v>
      </c>
      <c r="AI257" s="48">
        <f>AH257/AH261</f>
        <v>0.66666666666666663</v>
      </c>
    </row>
    <row r="258" spans="1:35" ht="15.75" x14ac:dyDescent="0.25">
      <c r="A258" s="1"/>
      <c r="B258" s="1"/>
      <c r="C258" s="70" t="s">
        <v>27</v>
      </c>
      <c r="D258" s="47">
        <v>26</v>
      </c>
      <c r="E258" s="48">
        <f>D258/D261</f>
        <v>7.2423398328690811E-2</v>
      </c>
      <c r="F258" s="6"/>
      <c r="G258" s="68">
        <v>4</v>
      </c>
      <c r="H258" s="50">
        <f>G258/G261</f>
        <v>5.3333333333333337E-2</v>
      </c>
      <c r="I258" s="6"/>
      <c r="J258" s="47">
        <v>1</v>
      </c>
      <c r="K258" s="48">
        <f>J258/J261</f>
        <v>6.6666666666666666E-2</v>
      </c>
      <c r="L258" s="6"/>
      <c r="M258" s="68">
        <v>5</v>
      </c>
      <c r="N258" s="50">
        <f>M258/M261</f>
        <v>7.2463768115942032E-2</v>
      </c>
      <c r="O258" s="6"/>
      <c r="P258" s="69">
        <v>9</v>
      </c>
      <c r="Q258" s="53">
        <f>P258/P261</f>
        <v>9.8901098901098897E-2</v>
      </c>
      <c r="R258" s="5"/>
      <c r="S258" s="68">
        <v>2</v>
      </c>
      <c r="T258" s="50">
        <f>S258/S261</f>
        <v>9.5238095238095233E-2</v>
      </c>
      <c r="U258" s="5"/>
      <c r="V258" s="47">
        <v>2</v>
      </c>
      <c r="W258" s="48">
        <f>V258/V261</f>
        <v>0.10526315789473684</v>
      </c>
      <c r="X258" s="5"/>
      <c r="Y258" s="68">
        <v>1</v>
      </c>
      <c r="Z258" s="50">
        <f>Y258/Y261</f>
        <v>2.4390243902439025E-2</v>
      </c>
      <c r="AA258" s="5"/>
      <c r="AB258" s="69">
        <v>1</v>
      </c>
      <c r="AC258" s="53">
        <f>AB258/AB261</f>
        <v>7.1428571428571425E-2</v>
      </c>
      <c r="AD258" s="5"/>
      <c r="AE258" s="68">
        <v>1</v>
      </c>
      <c r="AF258" s="50">
        <f>AE258/AE261</f>
        <v>0.1</v>
      </c>
      <c r="AG258" s="5"/>
      <c r="AH258" s="47">
        <v>0</v>
      </c>
      <c r="AI258" s="48">
        <f>AH258/AH261</f>
        <v>0</v>
      </c>
    </row>
    <row r="259" spans="1:35" ht="15.75" x14ac:dyDescent="0.25">
      <c r="A259" s="1"/>
      <c r="B259" s="1"/>
      <c r="C259" s="70" t="s">
        <v>28</v>
      </c>
      <c r="D259" s="47">
        <v>12</v>
      </c>
      <c r="E259" s="48">
        <f>D259/D261</f>
        <v>3.3426183844011144E-2</v>
      </c>
      <c r="F259" s="6"/>
      <c r="G259" s="68">
        <v>5</v>
      </c>
      <c r="H259" s="50">
        <f>G259/G261</f>
        <v>6.6666666666666666E-2</v>
      </c>
      <c r="I259" s="6"/>
      <c r="J259" s="47">
        <v>1</v>
      </c>
      <c r="K259" s="48">
        <f>J259/J261</f>
        <v>6.6666666666666666E-2</v>
      </c>
      <c r="L259" s="6"/>
      <c r="M259" s="68">
        <v>0</v>
      </c>
      <c r="N259" s="50">
        <f>M259/M261</f>
        <v>0</v>
      </c>
      <c r="O259" s="6"/>
      <c r="P259" s="69">
        <v>2</v>
      </c>
      <c r="Q259" s="53">
        <f>P259/P261</f>
        <v>2.197802197802198E-2</v>
      </c>
      <c r="R259" s="5"/>
      <c r="S259" s="68">
        <v>0</v>
      </c>
      <c r="T259" s="50">
        <f>S259/S261</f>
        <v>0</v>
      </c>
      <c r="U259" s="5"/>
      <c r="V259" s="47">
        <v>2</v>
      </c>
      <c r="W259" s="48">
        <f>V259/V261</f>
        <v>0.10526315789473684</v>
      </c>
      <c r="X259" s="5"/>
      <c r="Y259" s="68">
        <v>2</v>
      </c>
      <c r="Z259" s="50">
        <f>Y259/Y261</f>
        <v>4.878048780487805E-2</v>
      </c>
      <c r="AA259" s="5"/>
      <c r="AB259" s="69">
        <v>0</v>
      </c>
      <c r="AC259" s="53">
        <f>AB259/AB261</f>
        <v>0</v>
      </c>
      <c r="AD259" s="5"/>
      <c r="AE259" s="68">
        <v>0</v>
      </c>
      <c r="AF259" s="50">
        <f>AE259/AE261</f>
        <v>0</v>
      </c>
      <c r="AG259" s="5"/>
      <c r="AH259" s="47">
        <v>0</v>
      </c>
      <c r="AI259" s="48">
        <f>AH259/AH261</f>
        <v>0</v>
      </c>
    </row>
    <row r="260" spans="1:35" ht="15.75" x14ac:dyDescent="0.25">
      <c r="A260" s="1"/>
      <c r="B260" s="1"/>
      <c r="C260" s="70" t="s">
        <v>29</v>
      </c>
      <c r="D260" s="47">
        <v>140</v>
      </c>
      <c r="E260" s="48">
        <f>D260/D261</f>
        <v>0.38997214484679665</v>
      </c>
      <c r="F260" s="6"/>
      <c r="G260" s="68">
        <v>18</v>
      </c>
      <c r="H260" s="50">
        <f>G260/G261</f>
        <v>0.24</v>
      </c>
      <c r="I260" s="6"/>
      <c r="J260" s="47">
        <v>3</v>
      </c>
      <c r="K260" s="48">
        <f>J260/J261</f>
        <v>0.2</v>
      </c>
      <c r="L260" s="6"/>
      <c r="M260" s="68">
        <v>28</v>
      </c>
      <c r="N260" s="50">
        <f>M260/M261</f>
        <v>0.40579710144927539</v>
      </c>
      <c r="O260" s="6"/>
      <c r="P260" s="69">
        <v>41</v>
      </c>
      <c r="Q260" s="53">
        <f>P260/P261</f>
        <v>0.45054945054945056</v>
      </c>
      <c r="R260" s="5"/>
      <c r="S260" s="68">
        <v>7</v>
      </c>
      <c r="T260" s="50">
        <f>S260/S261</f>
        <v>0.33333333333333331</v>
      </c>
      <c r="U260" s="5"/>
      <c r="V260" s="47">
        <v>2</v>
      </c>
      <c r="W260" s="48">
        <f>V260/V261</f>
        <v>0.10526315789473684</v>
      </c>
      <c r="X260" s="5"/>
      <c r="Y260" s="68">
        <v>21</v>
      </c>
      <c r="Z260" s="50">
        <f>Y260/Y261</f>
        <v>0.51219512195121952</v>
      </c>
      <c r="AA260" s="5"/>
      <c r="AB260" s="69">
        <v>12</v>
      </c>
      <c r="AC260" s="53">
        <f>AB260/AB261</f>
        <v>0.8571428571428571</v>
      </c>
      <c r="AD260" s="5"/>
      <c r="AE260" s="68">
        <v>6</v>
      </c>
      <c r="AF260" s="50">
        <f>AE260/AE261</f>
        <v>0.6</v>
      </c>
      <c r="AG260" s="5"/>
      <c r="AH260" s="47">
        <v>1</v>
      </c>
      <c r="AI260" s="48">
        <f>AH260/AH261</f>
        <v>0.33333333333333331</v>
      </c>
    </row>
    <row r="261" spans="1:35" ht="15.75" x14ac:dyDescent="0.25">
      <c r="A261" s="1"/>
      <c r="B261" s="1"/>
      <c r="C261" s="55" t="s">
        <v>22</v>
      </c>
      <c r="D261" s="56">
        <f>SUM(D256:D260)</f>
        <v>359</v>
      </c>
      <c r="E261" s="57">
        <f>SUM(E256:E260)</f>
        <v>1</v>
      </c>
      <c r="F261" s="6"/>
      <c r="G261" s="59">
        <f>SUM(G256:G260)</f>
        <v>75</v>
      </c>
      <c r="H261" s="71">
        <f>G261/G261</f>
        <v>1</v>
      </c>
      <c r="I261" s="6"/>
      <c r="J261" s="56">
        <f>SUM(J256:J260)</f>
        <v>15</v>
      </c>
      <c r="K261" s="57">
        <f>J261/J261</f>
        <v>1</v>
      </c>
      <c r="L261" s="6"/>
      <c r="M261" s="59">
        <f>SUM(M256:M260)</f>
        <v>69</v>
      </c>
      <c r="N261" s="71">
        <f>M261/M261</f>
        <v>1</v>
      </c>
      <c r="O261" s="6"/>
      <c r="P261" s="62">
        <f>SUM(P256:P260)</f>
        <v>91</v>
      </c>
      <c r="Q261" s="72">
        <f>P261/P261</f>
        <v>1</v>
      </c>
      <c r="R261" s="5"/>
      <c r="S261" s="59">
        <f>SUM(S256:S260)</f>
        <v>21</v>
      </c>
      <c r="T261" s="71">
        <f>S261/S261</f>
        <v>1</v>
      </c>
      <c r="U261" s="5"/>
      <c r="V261" s="56">
        <f>SUM(V256:V260)</f>
        <v>19</v>
      </c>
      <c r="W261" s="57">
        <f>V261/V261</f>
        <v>1</v>
      </c>
      <c r="X261" s="5"/>
      <c r="Y261" s="59">
        <f>SUM(Y256:Y260)</f>
        <v>41</v>
      </c>
      <c r="Z261" s="71">
        <f>Y261/Y261</f>
        <v>1</v>
      </c>
      <c r="AA261" s="5"/>
      <c r="AB261" s="62">
        <f>SUM(AB256:AB260)</f>
        <v>14</v>
      </c>
      <c r="AC261" s="72">
        <f>AB261/AB261</f>
        <v>1</v>
      </c>
      <c r="AD261" s="5"/>
      <c r="AE261" s="59">
        <f>SUM(AE256:AE260)</f>
        <v>10</v>
      </c>
      <c r="AF261" s="71">
        <f>AE261/AE261</f>
        <v>1</v>
      </c>
      <c r="AG261" s="5"/>
      <c r="AH261" s="56">
        <f>SUM(AH256:AH260)</f>
        <v>3</v>
      </c>
      <c r="AI261" s="57">
        <f>AH261/AH261</f>
        <v>1</v>
      </c>
    </row>
    <row r="262" spans="1:35" ht="15.75" x14ac:dyDescent="0.25">
      <c r="A262" s="1"/>
      <c r="B262" s="1"/>
      <c r="C262" s="2"/>
      <c r="D262" s="104"/>
      <c r="E262" s="48"/>
      <c r="F262" s="6"/>
      <c r="G262" s="74"/>
      <c r="H262" s="50"/>
      <c r="I262" s="6"/>
      <c r="J262" s="73"/>
      <c r="K262" s="48"/>
      <c r="L262" s="6"/>
      <c r="M262" s="74"/>
      <c r="N262" s="50"/>
      <c r="O262" s="6"/>
      <c r="P262" s="75"/>
      <c r="Q262" s="53"/>
      <c r="R262" s="5"/>
      <c r="S262" s="74"/>
      <c r="T262" s="50"/>
      <c r="U262" s="5"/>
      <c r="V262" s="73"/>
      <c r="W262" s="48"/>
      <c r="X262" s="5"/>
      <c r="Y262" s="74"/>
      <c r="Z262" s="50"/>
      <c r="AA262" s="5"/>
      <c r="AB262" s="75"/>
      <c r="AC262" s="53"/>
      <c r="AD262" s="5"/>
      <c r="AE262" s="74"/>
      <c r="AF262" s="50"/>
      <c r="AG262" s="5"/>
      <c r="AH262" s="73"/>
      <c r="AI262" s="48"/>
    </row>
    <row r="263" spans="1:35" ht="15.75" x14ac:dyDescent="0.25">
      <c r="A263" s="76" t="s">
        <v>65</v>
      </c>
      <c r="B263" s="1"/>
      <c r="C263" s="67" t="s">
        <v>25</v>
      </c>
      <c r="D263" s="47">
        <v>81</v>
      </c>
      <c r="E263" s="48">
        <f>D263/D268</f>
        <v>0.22562674094707522</v>
      </c>
      <c r="F263" s="6"/>
      <c r="G263" s="68">
        <v>16</v>
      </c>
      <c r="H263" s="50">
        <f>G263/G268</f>
        <v>0.21333333333333335</v>
      </c>
      <c r="I263" s="6"/>
      <c r="J263" s="47">
        <v>3</v>
      </c>
      <c r="K263" s="48">
        <f>J263/J268</f>
        <v>0.2</v>
      </c>
      <c r="L263" s="6"/>
      <c r="M263" s="68">
        <v>18</v>
      </c>
      <c r="N263" s="50">
        <f>M263/M268</f>
        <v>0.2608695652173913</v>
      </c>
      <c r="O263" s="6"/>
      <c r="P263" s="69">
        <v>19</v>
      </c>
      <c r="Q263" s="53">
        <f>P263/P268</f>
        <v>0.2087912087912088</v>
      </c>
      <c r="R263" s="5"/>
      <c r="S263" s="68">
        <v>7</v>
      </c>
      <c r="T263" s="50">
        <f>S263/S268</f>
        <v>0.33333333333333331</v>
      </c>
      <c r="U263" s="5"/>
      <c r="V263" s="47">
        <v>2</v>
      </c>
      <c r="W263" s="48">
        <f>V263/V268</f>
        <v>0.10526315789473684</v>
      </c>
      <c r="X263" s="5"/>
      <c r="Y263" s="68">
        <v>11</v>
      </c>
      <c r="Z263" s="50">
        <f>Y263/Y268</f>
        <v>0.26829268292682928</v>
      </c>
      <c r="AA263" s="5"/>
      <c r="AB263" s="69">
        <v>1</v>
      </c>
      <c r="AC263" s="53">
        <f>AB263/AB268</f>
        <v>7.1428571428571425E-2</v>
      </c>
      <c r="AD263" s="5"/>
      <c r="AE263" s="68">
        <v>3</v>
      </c>
      <c r="AF263" s="50">
        <f>AE263/AE268</f>
        <v>0.3</v>
      </c>
      <c r="AG263" s="5"/>
      <c r="AH263" s="47">
        <v>1</v>
      </c>
      <c r="AI263" s="48">
        <f>AH263/AH268</f>
        <v>0.33333333333333331</v>
      </c>
    </row>
    <row r="264" spans="1:35" ht="15.75" x14ac:dyDescent="0.25">
      <c r="A264" s="1"/>
      <c r="B264" s="1"/>
      <c r="C264" s="70" t="s">
        <v>26</v>
      </c>
      <c r="D264" s="47">
        <v>117</v>
      </c>
      <c r="E264" s="48">
        <f>D264/D268</f>
        <v>0.32590529247910865</v>
      </c>
      <c r="F264" s="6"/>
      <c r="G264" s="68">
        <v>27</v>
      </c>
      <c r="H264" s="50">
        <f>G264/G268</f>
        <v>0.36</v>
      </c>
      <c r="I264" s="6"/>
      <c r="J264" s="47">
        <v>4</v>
      </c>
      <c r="K264" s="48">
        <f>J264/J268</f>
        <v>0.26666666666666666</v>
      </c>
      <c r="L264" s="6"/>
      <c r="M264" s="68">
        <v>20</v>
      </c>
      <c r="N264" s="50">
        <f>M264/M268</f>
        <v>0.28985507246376813</v>
      </c>
      <c r="O264" s="6"/>
      <c r="P264" s="69">
        <v>24</v>
      </c>
      <c r="Q264" s="53">
        <f>P264/P268</f>
        <v>0.26373626373626374</v>
      </c>
      <c r="R264" s="5"/>
      <c r="S264" s="68">
        <v>6</v>
      </c>
      <c r="T264" s="50">
        <f>S264/S268</f>
        <v>0.2857142857142857</v>
      </c>
      <c r="U264" s="5"/>
      <c r="V264" s="47">
        <v>12</v>
      </c>
      <c r="W264" s="48">
        <f>V264/V268</f>
        <v>0.63157894736842102</v>
      </c>
      <c r="X264" s="5"/>
      <c r="Y264" s="68">
        <v>17</v>
      </c>
      <c r="Z264" s="50">
        <f>Y264/Y268</f>
        <v>0.41463414634146339</v>
      </c>
      <c r="AA264" s="5"/>
      <c r="AB264" s="69">
        <v>2</v>
      </c>
      <c r="AC264" s="53">
        <f>AB264/AB268</f>
        <v>0.14285714285714285</v>
      </c>
      <c r="AD264" s="5"/>
      <c r="AE264" s="68">
        <v>4</v>
      </c>
      <c r="AF264" s="50">
        <f>AE264/AE268</f>
        <v>0.4</v>
      </c>
      <c r="AG264" s="5"/>
      <c r="AH264" s="47">
        <v>1</v>
      </c>
      <c r="AI264" s="48">
        <f>AH264/AH268</f>
        <v>0.33333333333333331</v>
      </c>
    </row>
    <row r="265" spans="1:35" ht="15.75" x14ac:dyDescent="0.25">
      <c r="A265" s="1"/>
      <c r="B265" s="1"/>
      <c r="C265" s="70" t="s">
        <v>27</v>
      </c>
      <c r="D265" s="47">
        <v>51</v>
      </c>
      <c r="E265" s="48">
        <f>D265/D268</f>
        <v>0.14206128133704735</v>
      </c>
      <c r="F265" s="6"/>
      <c r="G265" s="68">
        <v>13</v>
      </c>
      <c r="H265" s="50">
        <f>G265/G268</f>
        <v>0.17333333333333334</v>
      </c>
      <c r="I265" s="6"/>
      <c r="J265" s="47">
        <v>2</v>
      </c>
      <c r="K265" s="48">
        <f>J265/J268</f>
        <v>0.13333333333333333</v>
      </c>
      <c r="L265" s="6"/>
      <c r="M265" s="68">
        <v>9</v>
      </c>
      <c r="N265" s="50">
        <f>M265/M268</f>
        <v>0.13043478260869565</v>
      </c>
      <c r="O265" s="6"/>
      <c r="P265" s="69">
        <v>15</v>
      </c>
      <c r="Q265" s="53">
        <f>P265/P268</f>
        <v>0.16483516483516483</v>
      </c>
      <c r="R265" s="5"/>
      <c r="S265" s="68">
        <v>2</v>
      </c>
      <c r="T265" s="50">
        <f>S265/S268</f>
        <v>9.5238095238095233E-2</v>
      </c>
      <c r="U265" s="5"/>
      <c r="V265" s="47">
        <v>2</v>
      </c>
      <c r="W265" s="48">
        <f>V265/V268</f>
        <v>0.10526315789473684</v>
      </c>
      <c r="X265" s="5"/>
      <c r="Y265" s="68">
        <v>5</v>
      </c>
      <c r="Z265" s="50">
        <f>Y265/Y268</f>
        <v>0.12195121951219512</v>
      </c>
      <c r="AA265" s="5"/>
      <c r="AB265" s="69">
        <v>2</v>
      </c>
      <c r="AC265" s="53">
        <f>AB265/AB268</f>
        <v>0.14285714285714285</v>
      </c>
      <c r="AD265" s="5"/>
      <c r="AE265" s="68">
        <v>0</v>
      </c>
      <c r="AF265" s="50">
        <f>AE265/AE268</f>
        <v>0</v>
      </c>
      <c r="AG265" s="5"/>
      <c r="AH265" s="47">
        <v>1</v>
      </c>
      <c r="AI265" s="48">
        <f>AH265/AH268</f>
        <v>0.33333333333333331</v>
      </c>
    </row>
    <row r="266" spans="1:35" ht="15.75" x14ac:dyDescent="0.25">
      <c r="A266" s="1"/>
      <c r="B266" s="1"/>
      <c r="C266" s="70" t="s">
        <v>28</v>
      </c>
      <c r="D266" s="47">
        <v>27</v>
      </c>
      <c r="E266" s="48">
        <f>D266/D268</f>
        <v>7.5208913649025072E-2</v>
      </c>
      <c r="F266" s="6"/>
      <c r="G266" s="68">
        <v>5</v>
      </c>
      <c r="H266" s="50">
        <f>G266/G268</f>
        <v>6.6666666666666666E-2</v>
      </c>
      <c r="I266" s="6"/>
      <c r="J266" s="47">
        <v>1</v>
      </c>
      <c r="K266" s="48">
        <f>J266/J268</f>
        <v>6.6666666666666666E-2</v>
      </c>
      <c r="L266" s="6"/>
      <c r="M266" s="68">
        <v>2</v>
      </c>
      <c r="N266" s="50">
        <f>M266/M268</f>
        <v>2.8985507246376812E-2</v>
      </c>
      <c r="O266" s="6"/>
      <c r="P266" s="69">
        <v>13</v>
      </c>
      <c r="Q266" s="53">
        <f>P266/P268</f>
        <v>0.14285714285714285</v>
      </c>
      <c r="R266" s="5"/>
      <c r="S266" s="68">
        <v>0</v>
      </c>
      <c r="T266" s="50">
        <f>S266/S268</f>
        <v>0</v>
      </c>
      <c r="U266" s="5"/>
      <c r="V266" s="47">
        <v>2</v>
      </c>
      <c r="W266" s="48">
        <f>V266/V268</f>
        <v>0.10526315789473684</v>
      </c>
      <c r="X266" s="5"/>
      <c r="Y266" s="68">
        <v>4</v>
      </c>
      <c r="Z266" s="50">
        <f>Y266/Y268</f>
        <v>9.7560975609756101E-2</v>
      </c>
      <c r="AA266" s="5"/>
      <c r="AB266" s="69">
        <v>0</v>
      </c>
      <c r="AC266" s="53">
        <f>AB266/AB268</f>
        <v>0</v>
      </c>
      <c r="AD266" s="5"/>
      <c r="AE266" s="68">
        <v>0</v>
      </c>
      <c r="AF266" s="50">
        <f>AE266/AE268</f>
        <v>0</v>
      </c>
      <c r="AG266" s="5"/>
      <c r="AH266" s="47">
        <v>0</v>
      </c>
      <c r="AI266" s="48">
        <f>AH266/AH268</f>
        <v>0</v>
      </c>
    </row>
    <row r="267" spans="1:35" ht="15.75" x14ac:dyDescent="0.25">
      <c r="A267" s="1"/>
      <c r="B267" s="1"/>
      <c r="C267" s="70" t="s">
        <v>29</v>
      </c>
      <c r="D267" s="47">
        <v>83</v>
      </c>
      <c r="E267" s="48">
        <f>D267/D268</f>
        <v>0.23119777158774374</v>
      </c>
      <c r="F267" s="6"/>
      <c r="G267" s="68">
        <v>14</v>
      </c>
      <c r="H267" s="50">
        <f>G267/G268</f>
        <v>0.18666666666666668</v>
      </c>
      <c r="I267" s="6"/>
      <c r="J267" s="47">
        <v>5</v>
      </c>
      <c r="K267" s="48">
        <f>J267/J268</f>
        <v>0.33333333333333331</v>
      </c>
      <c r="L267" s="6"/>
      <c r="M267" s="68">
        <v>20</v>
      </c>
      <c r="N267" s="50">
        <f>M267/M268</f>
        <v>0.28985507246376813</v>
      </c>
      <c r="O267" s="6"/>
      <c r="P267" s="69">
        <v>20</v>
      </c>
      <c r="Q267" s="53">
        <f>P267/P268</f>
        <v>0.21978021978021978</v>
      </c>
      <c r="R267" s="5"/>
      <c r="S267" s="68">
        <v>6</v>
      </c>
      <c r="T267" s="50">
        <f>S267/S268</f>
        <v>0.2857142857142857</v>
      </c>
      <c r="U267" s="5"/>
      <c r="V267" s="47">
        <v>1</v>
      </c>
      <c r="W267" s="48">
        <f>V267/V268</f>
        <v>5.2631578947368418E-2</v>
      </c>
      <c r="X267" s="5"/>
      <c r="Y267" s="68">
        <v>4</v>
      </c>
      <c r="Z267" s="50">
        <f>Y267/Y268</f>
        <v>9.7560975609756101E-2</v>
      </c>
      <c r="AA267" s="5"/>
      <c r="AB267" s="69">
        <v>9</v>
      </c>
      <c r="AC267" s="53">
        <f>AB267/AB268</f>
        <v>0.6428571428571429</v>
      </c>
      <c r="AD267" s="5"/>
      <c r="AE267" s="68">
        <v>3</v>
      </c>
      <c r="AF267" s="50">
        <f>AE267/AE268</f>
        <v>0.3</v>
      </c>
      <c r="AG267" s="5"/>
      <c r="AH267" s="47">
        <v>0</v>
      </c>
      <c r="AI267" s="48">
        <f>AH267/AH268</f>
        <v>0</v>
      </c>
    </row>
    <row r="268" spans="1:35" ht="15.75" x14ac:dyDescent="0.25">
      <c r="A268" s="1"/>
      <c r="B268" s="1"/>
      <c r="C268" s="55" t="s">
        <v>22</v>
      </c>
      <c r="D268" s="56">
        <f>SUM(D263:D267)</f>
        <v>359</v>
      </c>
      <c r="E268" s="57">
        <f>SUM(E263:E267)</f>
        <v>1</v>
      </c>
      <c r="F268" s="6"/>
      <c r="G268" s="59">
        <f>SUM(G263:G267)</f>
        <v>75</v>
      </c>
      <c r="H268" s="71">
        <f>G268/G268</f>
        <v>1</v>
      </c>
      <c r="I268" s="6"/>
      <c r="J268" s="56">
        <f>SUM(J263:J267)</f>
        <v>15</v>
      </c>
      <c r="K268" s="57">
        <f>J268/J268</f>
        <v>1</v>
      </c>
      <c r="L268" s="6"/>
      <c r="M268" s="59">
        <f>SUM(M263:M267)</f>
        <v>69</v>
      </c>
      <c r="N268" s="71">
        <f>M268/M268</f>
        <v>1</v>
      </c>
      <c r="O268" s="6"/>
      <c r="P268" s="62">
        <f>SUM(P263:P267)</f>
        <v>91</v>
      </c>
      <c r="Q268" s="72">
        <f>P268/P268</f>
        <v>1</v>
      </c>
      <c r="R268" s="5"/>
      <c r="S268" s="59">
        <f>SUM(S263:S267)</f>
        <v>21</v>
      </c>
      <c r="T268" s="71">
        <f>S268/S268</f>
        <v>1</v>
      </c>
      <c r="U268" s="5"/>
      <c r="V268" s="56">
        <f>SUM(V263:V267)</f>
        <v>19</v>
      </c>
      <c r="W268" s="57">
        <f>V268/V268</f>
        <v>1</v>
      </c>
      <c r="X268" s="5"/>
      <c r="Y268" s="59">
        <f>SUM(Y263:Y267)</f>
        <v>41</v>
      </c>
      <c r="Z268" s="71">
        <f>Y268/Y268</f>
        <v>1</v>
      </c>
      <c r="AA268" s="5"/>
      <c r="AB268" s="62">
        <f>SUM(AB263:AB267)</f>
        <v>14</v>
      </c>
      <c r="AC268" s="72">
        <f>AB268/AB268</f>
        <v>1</v>
      </c>
      <c r="AD268" s="5"/>
      <c r="AE268" s="59">
        <f>SUM(AE263:AE267)</f>
        <v>10</v>
      </c>
      <c r="AF268" s="71">
        <f>AE268/AE268</f>
        <v>1</v>
      </c>
      <c r="AG268" s="5"/>
      <c r="AH268" s="56">
        <f>SUM(AH263:AH267)</f>
        <v>3</v>
      </c>
      <c r="AI268" s="57">
        <f>AH268/AH268</f>
        <v>1</v>
      </c>
    </row>
    <row r="269" spans="1:35" ht="15.75" x14ac:dyDescent="0.25">
      <c r="A269" s="1"/>
      <c r="B269" s="1"/>
      <c r="C269" s="2"/>
      <c r="D269" s="104"/>
      <c r="E269" s="48"/>
      <c r="F269" s="6"/>
      <c r="G269" s="74"/>
      <c r="H269" s="50"/>
      <c r="I269" s="6"/>
      <c r="J269" s="73"/>
      <c r="K269" s="48"/>
      <c r="L269" s="6"/>
      <c r="M269" s="74"/>
      <c r="N269" s="50"/>
      <c r="O269" s="6"/>
      <c r="P269" s="75"/>
      <c r="Q269" s="53"/>
      <c r="R269" s="5"/>
      <c r="S269" s="74"/>
      <c r="T269" s="50"/>
      <c r="U269" s="5"/>
      <c r="V269" s="73"/>
      <c r="W269" s="48"/>
      <c r="X269" s="5"/>
      <c r="Y269" s="74"/>
      <c r="Z269" s="50"/>
      <c r="AA269" s="5"/>
      <c r="AB269" s="75"/>
      <c r="AC269" s="53"/>
      <c r="AD269" s="5"/>
      <c r="AE269" s="74"/>
      <c r="AF269" s="50"/>
      <c r="AG269" s="5"/>
      <c r="AH269" s="73"/>
      <c r="AI269" s="48"/>
    </row>
    <row r="270" spans="1:35" ht="15.75" x14ac:dyDescent="0.25">
      <c r="A270" s="76" t="s">
        <v>66</v>
      </c>
      <c r="B270" s="1"/>
      <c r="C270" s="67" t="s">
        <v>25</v>
      </c>
      <c r="D270" s="47">
        <v>54</v>
      </c>
      <c r="E270" s="48">
        <f>D270/D275</f>
        <v>0.15041782729805014</v>
      </c>
      <c r="F270" s="6"/>
      <c r="G270" s="68">
        <v>10</v>
      </c>
      <c r="H270" s="50">
        <f>G270/G275</f>
        <v>0.13333333333333333</v>
      </c>
      <c r="I270" s="6"/>
      <c r="J270" s="47">
        <v>1</v>
      </c>
      <c r="K270" s="48">
        <f>J270/J275</f>
        <v>6.6666666666666666E-2</v>
      </c>
      <c r="L270" s="6"/>
      <c r="M270" s="68">
        <v>13</v>
      </c>
      <c r="N270" s="50">
        <f>M270/M275</f>
        <v>0.18840579710144928</v>
      </c>
      <c r="O270" s="6"/>
      <c r="P270" s="69">
        <v>12</v>
      </c>
      <c r="Q270" s="53">
        <f>P270/P275</f>
        <v>0.13186813186813187</v>
      </c>
      <c r="R270" s="5"/>
      <c r="S270" s="68">
        <v>4</v>
      </c>
      <c r="T270" s="50">
        <f>S270/S275</f>
        <v>0.19047619047619047</v>
      </c>
      <c r="U270" s="5"/>
      <c r="V270" s="47">
        <v>2</v>
      </c>
      <c r="W270" s="48">
        <f>V270/V275</f>
        <v>0.10526315789473684</v>
      </c>
      <c r="X270" s="5"/>
      <c r="Y270" s="68">
        <v>10</v>
      </c>
      <c r="Z270" s="50">
        <f>Y270/Y275</f>
        <v>0.24390243902439024</v>
      </c>
      <c r="AA270" s="5"/>
      <c r="AB270" s="69">
        <v>2</v>
      </c>
      <c r="AC270" s="53">
        <f>AB270/AB275</f>
        <v>0.14285714285714285</v>
      </c>
      <c r="AD270" s="5"/>
      <c r="AE270" s="68">
        <v>1</v>
      </c>
      <c r="AF270" s="50">
        <f>AE270/AE275</f>
        <v>0.1</v>
      </c>
      <c r="AG270" s="5"/>
      <c r="AH270" s="47">
        <v>0</v>
      </c>
      <c r="AI270" s="48">
        <f>AH270/AH275</f>
        <v>0</v>
      </c>
    </row>
    <row r="271" spans="1:35" ht="15.75" x14ac:dyDescent="0.25">
      <c r="A271" s="1"/>
      <c r="B271" s="1"/>
      <c r="C271" s="70" t="s">
        <v>26</v>
      </c>
      <c r="D271" s="47">
        <v>85</v>
      </c>
      <c r="E271" s="48">
        <f>D271/D275</f>
        <v>0.23676880222841226</v>
      </c>
      <c r="F271" s="6"/>
      <c r="G271" s="68">
        <v>17</v>
      </c>
      <c r="H271" s="50">
        <f>G271/G275</f>
        <v>0.22666666666666666</v>
      </c>
      <c r="I271" s="6"/>
      <c r="J271" s="47">
        <v>3</v>
      </c>
      <c r="K271" s="48">
        <f>J271/J275</f>
        <v>0.2</v>
      </c>
      <c r="L271" s="6"/>
      <c r="M271" s="68">
        <v>15</v>
      </c>
      <c r="N271" s="50">
        <f>M271/M275</f>
        <v>0.21739130434782608</v>
      </c>
      <c r="O271" s="6"/>
      <c r="P271" s="69">
        <v>21</v>
      </c>
      <c r="Q271" s="53">
        <f>P271/P275</f>
        <v>0.23076923076923078</v>
      </c>
      <c r="R271" s="5"/>
      <c r="S271" s="68">
        <v>6</v>
      </c>
      <c r="T271" s="50">
        <f>S271/S275</f>
        <v>0.2857142857142857</v>
      </c>
      <c r="U271" s="5"/>
      <c r="V271" s="47">
        <v>8</v>
      </c>
      <c r="W271" s="48">
        <f>V271/V275</f>
        <v>0.42105263157894735</v>
      </c>
      <c r="X271" s="5"/>
      <c r="Y271" s="68">
        <v>13</v>
      </c>
      <c r="Z271" s="50">
        <f>Y271/Y275</f>
        <v>0.31707317073170732</v>
      </c>
      <c r="AA271" s="5"/>
      <c r="AB271" s="69">
        <v>5</v>
      </c>
      <c r="AC271" s="53">
        <f>AB271/AB275</f>
        <v>0.35714285714285715</v>
      </c>
      <c r="AD271" s="5"/>
      <c r="AE271" s="68">
        <v>2</v>
      </c>
      <c r="AF271" s="50">
        <f>AE271/AE275</f>
        <v>0.2</v>
      </c>
      <c r="AG271" s="5"/>
      <c r="AH271" s="47">
        <v>0</v>
      </c>
      <c r="AI271" s="48">
        <f>AH271/AH275</f>
        <v>0</v>
      </c>
    </row>
    <row r="272" spans="1:35" ht="15.75" x14ac:dyDescent="0.25">
      <c r="A272" s="1"/>
      <c r="B272" s="1"/>
      <c r="C272" s="70" t="s">
        <v>27</v>
      </c>
      <c r="D272" s="47">
        <v>37</v>
      </c>
      <c r="E272" s="48">
        <f>D272/D275</f>
        <v>0.10306406685236769</v>
      </c>
      <c r="F272" s="6"/>
      <c r="G272" s="68">
        <v>7</v>
      </c>
      <c r="H272" s="50">
        <f>G272/G275</f>
        <v>9.3333333333333338E-2</v>
      </c>
      <c r="I272" s="6"/>
      <c r="J272" s="47">
        <v>0</v>
      </c>
      <c r="K272" s="48">
        <f>J272/J275</f>
        <v>0</v>
      </c>
      <c r="L272" s="6"/>
      <c r="M272" s="68">
        <v>2</v>
      </c>
      <c r="N272" s="50">
        <f>M272/M275</f>
        <v>2.8985507246376812E-2</v>
      </c>
      <c r="O272" s="6"/>
      <c r="P272" s="69">
        <v>12</v>
      </c>
      <c r="Q272" s="53">
        <f>P272/P275</f>
        <v>0.13186813186813187</v>
      </c>
      <c r="R272" s="5"/>
      <c r="S272" s="68">
        <v>2</v>
      </c>
      <c r="T272" s="50">
        <f>S272/S275</f>
        <v>9.5238095238095233E-2</v>
      </c>
      <c r="U272" s="5"/>
      <c r="V272" s="47">
        <v>4</v>
      </c>
      <c r="W272" s="48">
        <f>V272/V275</f>
        <v>0.21052631578947367</v>
      </c>
      <c r="X272" s="5"/>
      <c r="Y272" s="68">
        <v>5</v>
      </c>
      <c r="Z272" s="50">
        <f>Y272/Y275</f>
        <v>0.12195121951219512</v>
      </c>
      <c r="AA272" s="5"/>
      <c r="AB272" s="69">
        <v>2</v>
      </c>
      <c r="AC272" s="53">
        <f>AB272/AB275</f>
        <v>0.14285714285714285</v>
      </c>
      <c r="AD272" s="5"/>
      <c r="AE272" s="68">
        <v>2</v>
      </c>
      <c r="AF272" s="50">
        <f>AE272/AE275</f>
        <v>0.2</v>
      </c>
      <c r="AG272" s="5"/>
      <c r="AH272" s="47">
        <v>1</v>
      </c>
      <c r="AI272" s="48">
        <f>AH272/AH275</f>
        <v>0.33333333333333331</v>
      </c>
    </row>
    <row r="273" spans="1:35" ht="15.75" x14ac:dyDescent="0.25">
      <c r="A273" s="1"/>
      <c r="B273" s="1"/>
      <c r="C273" s="70" t="s">
        <v>28</v>
      </c>
      <c r="D273" s="47">
        <v>39</v>
      </c>
      <c r="E273" s="48">
        <f>D273/D275</f>
        <v>0.10863509749303621</v>
      </c>
      <c r="F273" s="6"/>
      <c r="G273" s="68">
        <v>10</v>
      </c>
      <c r="H273" s="50">
        <f>G273/G275</f>
        <v>0.13333333333333333</v>
      </c>
      <c r="I273" s="6"/>
      <c r="J273" s="47">
        <v>3</v>
      </c>
      <c r="K273" s="48">
        <f>J273/J275</f>
        <v>0.2</v>
      </c>
      <c r="L273" s="6"/>
      <c r="M273" s="68">
        <v>4</v>
      </c>
      <c r="N273" s="50">
        <f>M273/M275</f>
        <v>5.7971014492753624E-2</v>
      </c>
      <c r="O273" s="6"/>
      <c r="P273" s="69">
        <v>14</v>
      </c>
      <c r="Q273" s="53">
        <f>P273/P275</f>
        <v>0.15384615384615385</v>
      </c>
      <c r="R273" s="5"/>
      <c r="S273" s="68">
        <v>1</v>
      </c>
      <c r="T273" s="50">
        <f>S273/S275</f>
        <v>4.7619047619047616E-2</v>
      </c>
      <c r="U273" s="5"/>
      <c r="V273" s="47">
        <v>1</v>
      </c>
      <c r="W273" s="48">
        <f>V273/V275</f>
        <v>5.2631578947368418E-2</v>
      </c>
      <c r="X273" s="5"/>
      <c r="Y273" s="68">
        <v>6</v>
      </c>
      <c r="Z273" s="50">
        <f>Y273/Y275</f>
        <v>0.14634146341463414</v>
      </c>
      <c r="AA273" s="5"/>
      <c r="AB273" s="69">
        <v>0</v>
      </c>
      <c r="AC273" s="53">
        <f>AB273/AB275</f>
        <v>0</v>
      </c>
      <c r="AD273" s="5"/>
      <c r="AE273" s="68">
        <v>0</v>
      </c>
      <c r="AF273" s="50">
        <f>AE273/AE275</f>
        <v>0</v>
      </c>
      <c r="AG273" s="5"/>
      <c r="AH273" s="47">
        <v>0</v>
      </c>
      <c r="AI273" s="48">
        <f>AH273/AH275</f>
        <v>0</v>
      </c>
    </row>
    <row r="274" spans="1:35" ht="15.75" x14ac:dyDescent="0.25">
      <c r="A274" s="1"/>
      <c r="B274" s="1"/>
      <c r="C274" s="70" t="s">
        <v>29</v>
      </c>
      <c r="D274" s="47">
        <v>144</v>
      </c>
      <c r="E274" s="48">
        <f>D274/D275</f>
        <v>0.4011142061281337</v>
      </c>
      <c r="F274" s="6"/>
      <c r="G274" s="68">
        <v>31</v>
      </c>
      <c r="H274" s="50">
        <f>G274/G275</f>
        <v>0.41333333333333333</v>
      </c>
      <c r="I274" s="6"/>
      <c r="J274" s="47">
        <v>8</v>
      </c>
      <c r="K274" s="48">
        <f>J274/J275</f>
        <v>0.53333333333333333</v>
      </c>
      <c r="L274" s="6"/>
      <c r="M274" s="68">
        <v>35</v>
      </c>
      <c r="N274" s="50">
        <f>M274/M275</f>
        <v>0.50724637681159424</v>
      </c>
      <c r="O274" s="6"/>
      <c r="P274" s="69">
        <v>32</v>
      </c>
      <c r="Q274" s="53">
        <f>P274/P275</f>
        <v>0.35164835164835168</v>
      </c>
      <c r="R274" s="5"/>
      <c r="S274" s="68">
        <v>8</v>
      </c>
      <c r="T274" s="50">
        <f>S274/S275</f>
        <v>0.38095238095238093</v>
      </c>
      <c r="U274" s="5"/>
      <c r="V274" s="47">
        <v>4</v>
      </c>
      <c r="W274" s="48">
        <f>V274/V275</f>
        <v>0.21052631578947367</v>
      </c>
      <c r="X274" s="5"/>
      <c r="Y274" s="68">
        <v>7</v>
      </c>
      <c r="Z274" s="50">
        <f>Y274/Y275</f>
        <v>0.17073170731707318</v>
      </c>
      <c r="AA274" s="5"/>
      <c r="AB274" s="69">
        <v>5</v>
      </c>
      <c r="AC274" s="53">
        <f>AB274/AB275</f>
        <v>0.35714285714285715</v>
      </c>
      <c r="AD274" s="5"/>
      <c r="AE274" s="68">
        <v>5</v>
      </c>
      <c r="AF274" s="50">
        <f>AE274/AE275</f>
        <v>0.5</v>
      </c>
      <c r="AG274" s="5"/>
      <c r="AH274" s="47">
        <v>2</v>
      </c>
      <c r="AI274" s="48">
        <f>AH274/AH275</f>
        <v>0.66666666666666663</v>
      </c>
    </row>
    <row r="275" spans="1:35" ht="15.75" x14ac:dyDescent="0.25">
      <c r="A275" s="1"/>
      <c r="B275" s="1"/>
      <c r="C275" s="55" t="s">
        <v>22</v>
      </c>
      <c r="D275" s="56">
        <f>SUM(D270:D274)</f>
        <v>359</v>
      </c>
      <c r="E275" s="57">
        <f>SUM(E270:E274)</f>
        <v>1</v>
      </c>
      <c r="F275" s="6"/>
      <c r="G275" s="59">
        <f>SUM(G270:G274)</f>
        <v>75</v>
      </c>
      <c r="H275" s="71">
        <f>G275/G275</f>
        <v>1</v>
      </c>
      <c r="I275" s="6"/>
      <c r="J275" s="56">
        <f>SUM(J270:J274)</f>
        <v>15</v>
      </c>
      <c r="K275" s="57">
        <f>J275/J275</f>
        <v>1</v>
      </c>
      <c r="L275" s="6"/>
      <c r="M275" s="59">
        <f>SUM(M270:M274)</f>
        <v>69</v>
      </c>
      <c r="N275" s="71">
        <f>M275/M275</f>
        <v>1</v>
      </c>
      <c r="O275" s="6"/>
      <c r="P275" s="62">
        <f>SUM(P270:P274)</f>
        <v>91</v>
      </c>
      <c r="Q275" s="72">
        <f>P275/P275</f>
        <v>1</v>
      </c>
      <c r="R275" s="5"/>
      <c r="S275" s="59">
        <f>SUM(S270:S274)</f>
        <v>21</v>
      </c>
      <c r="T275" s="71">
        <f>S275/S275</f>
        <v>1</v>
      </c>
      <c r="U275" s="5"/>
      <c r="V275" s="56">
        <f>SUM(V270:V274)</f>
        <v>19</v>
      </c>
      <c r="W275" s="57">
        <f>V275/V275</f>
        <v>1</v>
      </c>
      <c r="X275" s="5"/>
      <c r="Y275" s="59">
        <f>SUM(Y270:Y274)</f>
        <v>41</v>
      </c>
      <c r="Z275" s="71">
        <f>Y275/Y275</f>
        <v>1</v>
      </c>
      <c r="AA275" s="5"/>
      <c r="AB275" s="62">
        <f>SUM(AB270:AB274)</f>
        <v>14</v>
      </c>
      <c r="AC275" s="72">
        <f>AB275/AB275</f>
        <v>1</v>
      </c>
      <c r="AD275" s="5"/>
      <c r="AE275" s="59">
        <f>SUM(AE270:AE274)</f>
        <v>10</v>
      </c>
      <c r="AF275" s="71">
        <f>AE275/AE275</f>
        <v>1</v>
      </c>
      <c r="AG275" s="5"/>
      <c r="AH275" s="56">
        <f>SUM(AH270:AH274)</f>
        <v>3</v>
      </c>
      <c r="AI275" s="57">
        <f>AH275/AH275</f>
        <v>1</v>
      </c>
    </row>
    <row r="276" spans="1:35" ht="15.75" x14ac:dyDescent="0.25">
      <c r="A276" s="1"/>
      <c r="B276" s="1"/>
      <c r="C276" s="55"/>
      <c r="D276" s="56"/>
      <c r="E276" s="57"/>
      <c r="F276" s="6"/>
      <c r="G276" s="59"/>
      <c r="H276" s="71"/>
      <c r="I276" s="6"/>
      <c r="J276" s="56"/>
      <c r="K276" s="57"/>
      <c r="L276" s="6"/>
      <c r="M276" s="59"/>
      <c r="N276" s="71"/>
      <c r="O276" s="6"/>
      <c r="P276" s="62"/>
      <c r="Q276" s="72"/>
      <c r="R276" s="5"/>
      <c r="S276" s="59"/>
      <c r="T276" s="71"/>
      <c r="U276" s="5"/>
      <c r="V276" s="56"/>
      <c r="W276" s="57"/>
      <c r="X276" s="5"/>
      <c r="Y276" s="59"/>
      <c r="Z276" s="71"/>
      <c r="AA276" s="5"/>
      <c r="AB276" s="62"/>
      <c r="AC276" s="72"/>
      <c r="AD276" s="5"/>
      <c r="AE276" s="59"/>
      <c r="AF276" s="71"/>
      <c r="AG276" s="5"/>
      <c r="AH276" s="56"/>
      <c r="AI276" s="57"/>
    </row>
    <row r="277" spans="1:35" ht="31.5" x14ac:dyDescent="0.25">
      <c r="A277" s="76" t="s">
        <v>67</v>
      </c>
      <c r="B277" s="1"/>
      <c r="C277" s="67" t="s">
        <v>25</v>
      </c>
      <c r="D277" s="47">
        <v>111</v>
      </c>
      <c r="E277" s="48">
        <f>D277/D282</f>
        <v>0.30919220055710306</v>
      </c>
      <c r="F277" s="6"/>
      <c r="G277" s="68">
        <v>29</v>
      </c>
      <c r="H277" s="50">
        <f>G277/G282</f>
        <v>0.38666666666666666</v>
      </c>
      <c r="I277" s="6"/>
      <c r="J277" s="47">
        <v>5</v>
      </c>
      <c r="K277" s="48">
        <f>J277/J282</f>
        <v>0.33333333333333331</v>
      </c>
      <c r="L277" s="6"/>
      <c r="M277" s="68">
        <v>25</v>
      </c>
      <c r="N277" s="50">
        <f>M277/M282</f>
        <v>0.36231884057971014</v>
      </c>
      <c r="O277" s="6"/>
      <c r="P277" s="69">
        <v>23</v>
      </c>
      <c r="Q277" s="53">
        <f>P277/P282</f>
        <v>0.25274725274725274</v>
      </c>
      <c r="R277" s="5"/>
      <c r="S277" s="68">
        <v>7</v>
      </c>
      <c r="T277" s="50">
        <f>S277/S282</f>
        <v>0.33333333333333331</v>
      </c>
      <c r="U277" s="5"/>
      <c r="V277" s="47">
        <v>3</v>
      </c>
      <c r="W277" s="48">
        <f>V277/V282</f>
        <v>0.15789473684210525</v>
      </c>
      <c r="X277" s="5"/>
      <c r="Y277" s="68">
        <v>10</v>
      </c>
      <c r="Z277" s="50">
        <f>Y277/Y282</f>
        <v>0.24390243902439024</v>
      </c>
      <c r="AA277" s="5"/>
      <c r="AB277" s="69">
        <v>3</v>
      </c>
      <c r="AC277" s="53">
        <f>AB277/AB282</f>
        <v>0.21428571428571427</v>
      </c>
      <c r="AD277" s="5"/>
      <c r="AE277" s="68">
        <v>3</v>
      </c>
      <c r="AF277" s="50">
        <f>AE277/AE282</f>
        <v>0.3</v>
      </c>
      <c r="AG277" s="5"/>
      <c r="AH277" s="47">
        <v>0</v>
      </c>
      <c r="AI277" s="48">
        <f>AH277/AH282</f>
        <v>0</v>
      </c>
    </row>
    <row r="278" spans="1:35" ht="15.75" x14ac:dyDescent="0.25">
      <c r="A278" s="1"/>
      <c r="B278" s="1"/>
      <c r="C278" s="70" t="s">
        <v>26</v>
      </c>
      <c r="D278" s="47">
        <v>161</v>
      </c>
      <c r="E278" s="48">
        <f>D278/D282</f>
        <v>0.44846796657381616</v>
      </c>
      <c r="F278" s="6"/>
      <c r="G278" s="68">
        <v>30</v>
      </c>
      <c r="H278" s="50">
        <f>G278/G282</f>
        <v>0.4</v>
      </c>
      <c r="I278" s="6"/>
      <c r="J278" s="47">
        <v>7</v>
      </c>
      <c r="K278" s="48">
        <f>J278/J282</f>
        <v>0.46666666666666667</v>
      </c>
      <c r="L278" s="6"/>
      <c r="M278" s="68">
        <v>34</v>
      </c>
      <c r="N278" s="50">
        <f>M278/M282</f>
        <v>0.49275362318840582</v>
      </c>
      <c r="O278" s="6"/>
      <c r="P278" s="69">
        <v>38</v>
      </c>
      <c r="Q278" s="53">
        <f>P278/P282</f>
        <v>0.4175824175824176</v>
      </c>
      <c r="R278" s="5"/>
      <c r="S278" s="68">
        <v>7</v>
      </c>
      <c r="T278" s="50">
        <f>S278/S282</f>
        <v>0.33333333333333331</v>
      </c>
      <c r="U278" s="5"/>
      <c r="V278" s="47">
        <v>13</v>
      </c>
      <c r="W278" s="48">
        <f>V278/V282</f>
        <v>0.68421052631578949</v>
      </c>
      <c r="X278" s="5"/>
      <c r="Y278" s="68">
        <v>13</v>
      </c>
      <c r="Z278" s="50">
        <f>Y278/Y282</f>
        <v>0.31707317073170732</v>
      </c>
      <c r="AA278" s="5"/>
      <c r="AB278" s="69">
        <v>6</v>
      </c>
      <c r="AC278" s="53">
        <f>AB278/AB282</f>
        <v>0.42857142857142855</v>
      </c>
      <c r="AD278" s="5"/>
      <c r="AE278" s="68">
        <v>5</v>
      </c>
      <c r="AF278" s="50">
        <f>AE278/AE282</f>
        <v>0.5</v>
      </c>
      <c r="AG278" s="5"/>
      <c r="AH278" s="47">
        <v>2</v>
      </c>
      <c r="AI278" s="48">
        <f>AH278/AH282</f>
        <v>0.66666666666666663</v>
      </c>
    </row>
    <row r="279" spans="1:35" ht="15.75" x14ac:dyDescent="0.25">
      <c r="A279" s="1"/>
      <c r="B279" s="1"/>
      <c r="C279" s="70" t="s">
        <v>27</v>
      </c>
      <c r="D279" s="47">
        <v>44</v>
      </c>
      <c r="E279" s="48">
        <f>D279/D282</f>
        <v>0.12256267409470752</v>
      </c>
      <c r="F279" s="6"/>
      <c r="G279" s="68">
        <v>14</v>
      </c>
      <c r="H279" s="50">
        <f>G279/G282</f>
        <v>0.18666666666666668</v>
      </c>
      <c r="I279" s="6"/>
      <c r="J279" s="47">
        <v>3</v>
      </c>
      <c r="K279" s="48">
        <f>J279/J282</f>
        <v>0.2</v>
      </c>
      <c r="L279" s="6"/>
      <c r="M279" s="68">
        <v>3</v>
      </c>
      <c r="N279" s="50">
        <f>M279/M282</f>
        <v>4.3478260869565216E-2</v>
      </c>
      <c r="O279" s="6"/>
      <c r="P279" s="69">
        <v>15</v>
      </c>
      <c r="Q279" s="53">
        <f>P279/P282</f>
        <v>0.16483516483516483</v>
      </c>
      <c r="R279" s="5"/>
      <c r="S279" s="68">
        <v>4</v>
      </c>
      <c r="T279" s="50">
        <f>S279/S282</f>
        <v>0.19047619047619047</v>
      </c>
      <c r="U279" s="5"/>
      <c r="V279" s="47">
        <v>1</v>
      </c>
      <c r="W279" s="48">
        <f>V279/V282</f>
        <v>5.2631578947368418E-2</v>
      </c>
      <c r="X279" s="5"/>
      <c r="Y279" s="68">
        <v>5</v>
      </c>
      <c r="Z279" s="50">
        <f>Y279/Y282</f>
        <v>0.12195121951219512</v>
      </c>
      <c r="AA279" s="5"/>
      <c r="AB279" s="69">
        <v>3</v>
      </c>
      <c r="AC279" s="53">
        <f>AB279/AB282</f>
        <v>0.21428571428571427</v>
      </c>
      <c r="AD279" s="5"/>
      <c r="AE279" s="68">
        <v>0</v>
      </c>
      <c r="AF279" s="50">
        <f>AE279/AE282</f>
        <v>0</v>
      </c>
      <c r="AG279" s="5"/>
      <c r="AH279" s="47">
        <v>0</v>
      </c>
      <c r="AI279" s="48">
        <f>AH279/AH282</f>
        <v>0</v>
      </c>
    </row>
    <row r="280" spans="1:35" ht="15.75" x14ac:dyDescent="0.25">
      <c r="A280" s="1"/>
      <c r="B280" s="1"/>
      <c r="C280" s="70" t="s">
        <v>28</v>
      </c>
      <c r="D280" s="47">
        <v>11</v>
      </c>
      <c r="E280" s="48">
        <f>D280/D282</f>
        <v>3.0640668523676879E-2</v>
      </c>
      <c r="F280" s="6"/>
      <c r="G280" s="68">
        <v>0</v>
      </c>
      <c r="H280" s="50">
        <f>G280/G282</f>
        <v>0</v>
      </c>
      <c r="I280" s="6"/>
      <c r="J280" s="47">
        <v>0</v>
      </c>
      <c r="K280" s="48">
        <f>J280/J282</f>
        <v>0</v>
      </c>
      <c r="L280" s="6"/>
      <c r="M280" s="68">
        <v>1</v>
      </c>
      <c r="N280" s="50">
        <f>M280/M282</f>
        <v>1.4492753623188406E-2</v>
      </c>
      <c r="O280" s="6"/>
      <c r="P280" s="69">
        <v>7</v>
      </c>
      <c r="Q280" s="53">
        <f>P280/P282</f>
        <v>7.6923076923076927E-2</v>
      </c>
      <c r="R280" s="5"/>
      <c r="S280" s="68">
        <v>1</v>
      </c>
      <c r="T280" s="50">
        <f>S280/S282</f>
        <v>4.7619047619047616E-2</v>
      </c>
      <c r="U280" s="5"/>
      <c r="V280" s="47">
        <v>1</v>
      </c>
      <c r="W280" s="48">
        <f>V280/V282</f>
        <v>5.2631578947368418E-2</v>
      </c>
      <c r="X280" s="5"/>
      <c r="Y280" s="68">
        <v>6</v>
      </c>
      <c r="Z280" s="50">
        <f>Y280/Y282</f>
        <v>0.14634146341463414</v>
      </c>
      <c r="AA280" s="5"/>
      <c r="AB280" s="69">
        <v>0</v>
      </c>
      <c r="AC280" s="53">
        <f>AB280/AB282</f>
        <v>0</v>
      </c>
      <c r="AD280" s="5"/>
      <c r="AE280" s="68">
        <v>0</v>
      </c>
      <c r="AF280" s="50">
        <f>AE280/AE282</f>
        <v>0</v>
      </c>
      <c r="AG280" s="5"/>
      <c r="AH280" s="47">
        <v>0</v>
      </c>
      <c r="AI280" s="48">
        <f>AH280/AH282</f>
        <v>0</v>
      </c>
    </row>
    <row r="281" spans="1:35" ht="15.75" x14ac:dyDescent="0.25">
      <c r="A281" s="1"/>
      <c r="B281" s="1"/>
      <c r="C281" s="70" t="s">
        <v>29</v>
      </c>
      <c r="D281" s="47">
        <v>32</v>
      </c>
      <c r="E281" s="48">
        <f>D281/D282</f>
        <v>8.9136490250696379E-2</v>
      </c>
      <c r="F281" s="6"/>
      <c r="G281" s="68">
        <v>2</v>
      </c>
      <c r="H281" s="50">
        <f>G281/G282</f>
        <v>2.6666666666666668E-2</v>
      </c>
      <c r="I281" s="6"/>
      <c r="J281" s="47">
        <v>0</v>
      </c>
      <c r="K281" s="48">
        <f>J281/J282</f>
        <v>0</v>
      </c>
      <c r="L281" s="6"/>
      <c r="M281" s="68">
        <v>6</v>
      </c>
      <c r="N281" s="50">
        <f>M281/M282</f>
        <v>8.6956521739130432E-2</v>
      </c>
      <c r="O281" s="6"/>
      <c r="P281" s="69">
        <v>8</v>
      </c>
      <c r="Q281" s="53">
        <f>P281/P282</f>
        <v>8.7912087912087919E-2</v>
      </c>
      <c r="R281" s="5"/>
      <c r="S281" s="68">
        <v>2</v>
      </c>
      <c r="T281" s="50">
        <f>S281/S282</f>
        <v>9.5238095238095233E-2</v>
      </c>
      <c r="U281" s="5"/>
      <c r="V281" s="47">
        <v>1</v>
      </c>
      <c r="W281" s="48">
        <f>V281/V282</f>
        <v>5.2631578947368418E-2</v>
      </c>
      <c r="X281" s="5"/>
      <c r="Y281" s="68">
        <v>7</v>
      </c>
      <c r="Z281" s="50">
        <f>Y281/Y282</f>
        <v>0.17073170731707318</v>
      </c>
      <c r="AA281" s="5"/>
      <c r="AB281" s="69">
        <v>2</v>
      </c>
      <c r="AC281" s="53">
        <f>AB281/AB282</f>
        <v>0.14285714285714285</v>
      </c>
      <c r="AD281" s="5"/>
      <c r="AE281" s="68">
        <v>2</v>
      </c>
      <c r="AF281" s="50">
        <f>AE281/AE282</f>
        <v>0.2</v>
      </c>
      <c r="AG281" s="5"/>
      <c r="AH281" s="47">
        <v>1</v>
      </c>
      <c r="AI281" s="48">
        <f>AH281/AH282</f>
        <v>0.33333333333333331</v>
      </c>
    </row>
    <row r="282" spans="1:35" ht="15.75" x14ac:dyDescent="0.25">
      <c r="A282" s="1"/>
      <c r="B282" s="1"/>
      <c r="C282" s="55" t="s">
        <v>22</v>
      </c>
      <c r="D282" s="56">
        <f>SUM(D277:D281)</f>
        <v>359</v>
      </c>
      <c r="E282" s="57">
        <f>SUM(E277:E281)</f>
        <v>1</v>
      </c>
      <c r="F282" s="6"/>
      <c r="G282" s="59">
        <f>SUM(G277:G281)</f>
        <v>75</v>
      </c>
      <c r="H282" s="71">
        <f>G282/G282</f>
        <v>1</v>
      </c>
      <c r="I282" s="6"/>
      <c r="J282" s="56">
        <f>SUM(J277:J281)</f>
        <v>15</v>
      </c>
      <c r="K282" s="57">
        <f>J282/J282</f>
        <v>1</v>
      </c>
      <c r="L282" s="6"/>
      <c r="M282" s="59">
        <f>SUM(M277:M281)</f>
        <v>69</v>
      </c>
      <c r="N282" s="71">
        <f>M282/M282</f>
        <v>1</v>
      </c>
      <c r="O282" s="6"/>
      <c r="P282" s="62">
        <f>SUM(P277:P281)</f>
        <v>91</v>
      </c>
      <c r="Q282" s="72">
        <f>P282/P282</f>
        <v>1</v>
      </c>
      <c r="R282" s="5"/>
      <c r="S282" s="59">
        <f>SUM(S277:S281)</f>
        <v>21</v>
      </c>
      <c r="T282" s="71">
        <f>S282/S282</f>
        <v>1</v>
      </c>
      <c r="U282" s="5"/>
      <c r="V282" s="56">
        <f>SUM(V277:V281)</f>
        <v>19</v>
      </c>
      <c r="W282" s="57">
        <f>V282/V282</f>
        <v>1</v>
      </c>
      <c r="X282" s="5"/>
      <c r="Y282" s="59">
        <f>SUM(Y277:Y281)</f>
        <v>41</v>
      </c>
      <c r="Z282" s="71">
        <f>Y282/Y282</f>
        <v>1</v>
      </c>
      <c r="AA282" s="5"/>
      <c r="AB282" s="62">
        <f>SUM(AB277:AB281)</f>
        <v>14</v>
      </c>
      <c r="AC282" s="72">
        <f>AB282/AB282</f>
        <v>1</v>
      </c>
      <c r="AD282" s="5"/>
      <c r="AE282" s="59">
        <f>SUM(AE277:AE281)</f>
        <v>10</v>
      </c>
      <c r="AF282" s="71">
        <f>AE282/AE282</f>
        <v>1</v>
      </c>
      <c r="AG282" s="5"/>
      <c r="AH282" s="56">
        <f>SUM(AH277:AH281)</f>
        <v>3</v>
      </c>
      <c r="AI282" s="57">
        <f>AH282/AH282</f>
        <v>1</v>
      </c>
    </row>
    <row r="283" spans="1:35" ht="15.75" x14ac:dyDescent="0.25">
      <c r="A283" s="1"/>
      <c r="B283" s="1"/>
      <c r="C283" s="55"/>
      <c r="D283" s="56"/>
      <c r="E283" s="57"/>
      <c r="F283" s="6"/>
      <c r="G283" s="59"/>
      <c r="H283" s="71"/>
      <c r="I283" s="6"/>
      <c r="J283" s="56"/>
      <c r="K283" s="57"/>
      <c r="L283" s="6"/>
      <c r="M283" s="59"/>
      <c r="N283" s="71"/>
      <c r="O283" s="6"/>
      <c r="P283" s="62"/>
      <c r="Q283" s="72"/>
      <c r="R283" s="5"/>
      <c r="S283" s="59"/>
      <c r="T283" s="71"/>
      <c r="U283" s="5"/>
      <c r="V283" s="56"/>
      <c r="W283" s="57"/>
      <c r="X283" s="5"/>
      <c r="Y283" s="59"/>
      <c r="Z283" s="71"/>
      <c r="AA283" s="5"/>
      <c r="AB283" s="62"/>
      <c r="AC283" s="72"/>
      <c r="AD283" s="5"/>
      <c r="AE283" s="59"/>
      <c r="AF283" s="71"/>
      <c r="AG283" s="5"/>
      <c r="AH283" s="56"/>
      <c r="AI283" s="57"/>
    </row>
    <row r="284" spans="1:35" ht="31.5" x14ac:dyDescent="0.25">
      <c r="A284" s="76" t="s">
        <v>68</v>
      </c>
      <c r="B284" s="1"/>
      <c r="C284" s="67" t="s">
        <v>25</v>
      </c>
      <c r="D284" s="47">
        <v>119</v>
      </c>
      <c r="E284" s="48">
        <f>D284/D289</f>
        <v>0.33147632311977715</v>
      </c>
      <c r="F284" s="6"/>
      <c r="G284" s="68">
        <v>26</v>
      </c>
      <c r="H284" s="50">
        <f>G284/G289</f>
        <v>0.34666666666666668</v>
      </c>
      <c r="I284" s="6"/>
      <c r="J284" s="47">
        <v>4</v>
      </c>
      <c r="K284" s="48">
        <f>J284/J289</f>
        <v>0.26666666666666666</v>
      </c>
      <c r="L284" s="6"/>
      <c r="M284" s="68">
        <v>28</v>
      </c>
      <c r="N284" s="50">
        <f>M284/M289</f>
        <v>0.40579710144927539</v>
      </c>
      <c r="O284" s="6"/>
      <c r="P284" s="69">
        <v>28</v>
      </c>
      <c r="Q284" s="53">
        <f>P284/P289</f>
        <v>0.30769230769230771</v>
      </c>
      <c r="R284" s="5"/>
      <c r="S284" s="68">
        <v>8</v>
      </c>
      <c r="T284" s="50">
        <f>S284/S289</f>
        <v>0.38095238095238093</v>
      </c>
      <c r="U284" s="5"/>
      <c r="V284" s="47">
        <v>4</v>
      </c>
      <c r="W284" s="48">
        <f>V284/V289</f>
        <v>0.21052631578947367</v>
      </c>
      <c r="X284" s="5"/>
      <c r="Y284" s="68">
        <v>14</v>
      </c>
      <c r="Z284" s="50">
        <f>Y284/Y289</f>
        <v>0.34146341463414637</v>
      </c>
      <c r="AA284" s="5"/>
      <c r="AB284" s="69">
        <v>3</v>
      </c>
      <c r="AC284" s="53">
        <f>AB284/AB289</f>
        <v>0.21428571428571427</v>
      </c>
      <c r="AD284" s="5"/>
      <c r="AE284" s="68">
        <v>2</v>
      </c>
      <c r="AF284" s="50">
        <f>AE284/AE289</f>
        <v>0.2</v>
      </c>
      <c r="AG284" s="5"/>
      <c r="AH284" s="47">
        <v>1</v>
      </c>
      <c r="AI284" s="48">
        <f>AH284/AH289</f>
        <v>0.33333333333333331</v>
      </c>
    </row>
    <row r="285" spans="1:35" ht="15.75" x14ac:dyDescent="0.25">
      <c r="A285" s="1"/>
      <c r="B285" s="1"/>
      <c r="C285" s="70" t="s">
        <v>26</v>
      </c>
      <c r="D285" s="47">
        <v>134</v>
      </c>
      <c r="E285" s="48">
        <f>D285/D289</f>
        <v>0.37325905292479111</v>
      </c>
      <c r="F285" s="6"/>
      <c r="G285" s="68">
        <v>25</v>
      </c>
      <c r="H285" s="50">
        <f>G285/G289</f>
        <v>0.33333333333333331</v>
      </c>
      <c r="I285" s="6"/>
      <c r="J285" s="47">
        <v>7</v>
      </c>
      <c r="K285" s="48">
        <f>J285/J289</f>
        <v>0.46666666666666667</v>
      </c>
      <c r="L285" s="6"/>
      <c r="M285" s="68">
        <v>26</v>
      </c>
      <c r="N285" s="50">
        <f>M285/M289</f>
        <v>0.37681159420289856</v>
      </c>
      <c r="O285" s="6"/>
      <c r="P285" s="69">
        <v>32</v>
      </c>
      <c r="Q285" s="53">
        <f>P285/P289</f>
        <v>0.35164835164835168</v>
      </c>
      <c r="R285" s="5"/>
      <c r="S285" s="68">
        <v>6</v>
      </c>
      <c r="T285" s="50">
        <f>S285/S289</f>
        <v>0.2857142857142857</v>
      </c>
      <c r="U285" s="5"/>
      <c r="V285" s="47">
        <v>10</v>
      </c>
      <c r="W285" s="48">
        <f>V285/V289</f>
        <v>0.52631578947368418</v>
      </c>
      <c r="X285" s="5"/>
      <c r="Y285" s="68">
        <v>20</v>
      </c>
      <c r="Z285" s="50">
        <f>Y285/Y289</f>
        <v>0.48780487804878048</v>
      </c>
      <c r="AA285" s="5"/>
      <c r="AB285" s="69">
        <v>6</v>
      </c>
      <c r="AC285" s="53">
        <f>AB285/AB289</f>
        <v>0.42857142857142855</v>
      </c>
      <c r="AD285" s="5"/>
      <c r="AE285" s="68">
        <v>5</v>
      </c>
      <c r="AF285" s="50">
        <f>AE285/AE289</f>
        <v>0.5</v>
      </c>
      <c r="AG285" s="5"/>
      <c r="AH285" s="47">
        <v>1</v>
      </c>
      <c r="AI285" s="48">
        <f>AH285/AH289</f>
        <v>0.33333333333333331</v>
      </c>
    </row>
    <row r="286" spans="1:35" ht="15.75" x14ac:dyDescent="0.25">
      <c r="A286" s="1"/>
      <c r="B286" s="1"/>
      <c r="C286" s="70" t="s">
        <v>27</v>
      </c>
      <c r="D286" s="47">
        <v>62</v>
      </c>
      <c r="E286" s="48">
        <f>D286/D289</f>
        <v>0.17270194986072424</v>
      </c>
      <c r="F286" s="6"/>
      <c r="G286" s="68">
        <v>16</v>
      </c>
      <c r="H286" s="50">
        <f>G286/G289</f>
        <v>0.21333333333333335</v>
      </c>
      <c r="I286" s="6"/>
      <c r="J286" s="47">
        <v>3</v>
      </c>
      <c r="K286" s="48">
        <f>J286/J289</f>
        <v>0.2</v>
      </c>
      <c r="L286" s="6"/>
      <c r="M286" s="68">
        <v>7</v>
      </c>
      <c r="N286" s="50">
        <f>M286/M289</f>
        <v>0.10144927536231885</v>
      </c>
      <c r="O286" s="6"/>
      <c r="P286" s="69">
        <v>19</v>
      </c>
      <c r="Q286" s="53">
        <f>P286/P289</f>
        <v>0.2087912087912088</v>
      </c>
      <c r="R286" s="5"/>
      <c r="S286" s="68">
        <v>4</v>
      </c>
      <c r="T286" s="50">
        <f>S286/S289</f>
        <v>0.19047619047619047</v>
      </c>
      <c r="U286" s="5"/>
      <c r="V286" s="47">
        <v>1</v>
      </c>
      <c r="W286" s="48">
        <f>V286/V289</f>
        <v>5.2631578947368418E-2</v>
      </c>
      <c r="X286" s="5"/>
      <c r="Y286" s="68">
        <v>2</v>
      </c>
      <c r="Z286" s="50">
        <f>Y286/Y289</f>
        <v>4.878048780487805E-2</v>
      </c>
      <c r="AA286" s="5"/>
      <c r="AB286" s="69">
        <v>3</v>
      </c>
      <c r="AC286" s="53">
        <f>AB286/AB289</f>
        <v>0.21428571428571427</v>
      </c>
      <c r="AD286" s="5"/>
      <c r="AE286" s="68">
        <v>0</v>
      </c>
      <c r="AF286" s="50">
        <f>AE286/AE289</f>
        <v>0</v>
      </c>
      <c r="AG286" s="5"/>
      <c r="AH286" s="47">
        <v>1</v>
      </c>
      <c r="AI286" s="48">
        <f>AH286/AH289</f>
        <v>0.33333333333333331</v>
      </c>
    </row>
    <row r="287" spans="1:35" ht="15.75" x14ac:dyDescent="0.25">
      <c r="A287" s="1"/>
      <c r="B287" s="1"/>
      <c r="C287" s="70" t="s">
        <v>28</v>
      </c>
      <c r="D287" s="47">
        <v>9</v>
      </c>
      <c r="E287" s="48">
        <f>D287/D289</f>
        <v>2.5069637883008356E-2</v>
      </c>
      <c r="F287" s="6"/>
      <c r="G287" s="68">
        <v>0</v>
      </c>
      <c r="H287" s="50">
        <f>G287/G289</f>
        <v>0</v>
      </c>
      <c r="I287" s="6"/>
      <c r="J287" s="47">
        <v>0</v>
      </c>
      <c r="K287" s="48">
        <f>J287/J289</f>
        <v>0</v>
      </c>
      <c r="L287" s="6"/>
      <c r="M287" s="68">
        <v>2</v>
      </c>
      <c r="N287" s="50">
        <f>M287/M289</f>
        <v>2.8985507246376812E-2</v>
      </c>
      <c r="O287" s="6"/>
      <c r="P287" s="69">
        <v>4</v>
      </c>
      <c r="Q287" s="53">
        <f>P287/P289</f>
        <v>4.3956043956043959E-2</v>
      </c>
      <c r="R287" s="5"/>
      <c r="S287" s="68">
        <v>0</v>
      </c>
      <c r="T287" s="50">
        <f>S287/S289</f>
        <v>0</v>
      </c>
      <c r="U287" s="5"/>
      <c r="V287" s="47">
        <v>2</v>
      </c>
      <c r="W287" s="48">
        <f>V287/V289</f>
        <v>0.10526315789473684</v>
      </c>
      <c r="X287" s="5"/>
      <c r="Y287" s="68">
        <v>1</v>
      </c>
      <c r="Z287" s="50">
        <f>Y287/Y289</f>
        <v>2.4390243902439025E-2</v>
      </c>
      <c r="AA287" s="5"/>
      <c r="AB287" s="69">
        <v>0</v>
      </c>
      <c r="AC287" s="53">
        <f>AB287/AB289</f>
        <v>0</v>
      </c>
      <c r="AD287" s="5"/>
      <c r="AE287" s="68">
        <v>0</v>
      </c>
      <c r="AF287" s="50">
        <f>AE287/AE289</f>
        <v>0</v>
      </c>
      <c r="AG287" s="5"/>
      <c r="AH287" s="47">
        <v>0</v>
      </c>
      <c r="AI287" s="48">
        <f>AH287/AH289</f>
        <v>0</v>
      </c>
    </row>
    <row r="288" spans="1:35" ht="15.75" x14ac:dyDescent="0.25">
      <c r="A288" s="1"/>
      <c r="B288" s="1"/>
      <c r="C288" s="70" t="s">
        <v>29</v>
      </c>
      <c r="D288" s="47">
        <v>35</v>
      </c>
      <c r="E288" s="48">
        <f>D288/D289</f>
        <v>9.7493036211699163E-2</v>
      </c>
      <c r="F288" s="6"/>
      <c r="G288" s="68">
        <v>8</v>
      </c>
      <c r="H288" s="50">
        <f>G288/G289</f>
        <v>0.10666666666666667</v>
      </c>
      <c r="I288" s="6"/>
      <c r="J288" s="47">
        <v>1</v>
      </c>
      <c r="K288" s="48">
        <f>J288/J289</f>
        <v>6.6666666666666666E-2</v>
      </c>
      <c r="L288" s="6"/>
      <c r="M288" s="68">
        <v>6</v>
      </c>
      <c r="N288" s="50">
        <f>M288/M289</f>
        <v>8.6956521739130432E-2</v>
      </c>
      <c r="O288" s="6"/>
      <c r="P288" s="69">
        <v>8</v>
      </c>
      <c r="Q288" s="53">
        <f>P288/P289</f>
        <v>8.7912087912087919E-2</v>
      </c>
      <c r="R288" s="5"/>
      <c r="S288" s="68">
        <v>3</v>
      </c>
      <c r="T288" s="50">
        <f>S288/S289</f>
        <v>0.14285714285714285</v>
      </c>
      <c r="U288" s="5"/>
      <c r="V288" s="47">
        <v>2</v>
      </c>
      <c r="W288" s="48">
        <f>V288/V289</f>
        <v>0.10526315789473684</v>
      </c>
      <c r="X288" s="5"/>
      <c r="Y288" s="68">
        <v>4</v>
      </c>
      <c r="Z288" s="50">
        <f>Y288/Y289</f>
        <v>9.7560975609756101E-2</v>
      </c>
      <c r="AA288" s="5"/>
      <c r="AB288" s="69">
        <v>2</v>
      </c>
      <c r="AC288" s="53">
        <f>AB288/AB289</f>
        <v>0.14285714285714285</v>
      </c>
      <c r="AD288" s="5"/>
      <c r="AE288" s="68">
        <v>3</v>
      </c>
      <c r="AF288" s="50">
        <f>AE288/AE289</f>
        <v>0.3</v>
      </c>
      <c r="AG288" s="5"/>
      <c r="AH288" s="47">
        <v>0</v>
      </c>
      <c r="AI288" s="48">
        <f>AH288/AH289</f>
        <v>0</v>
      </c>
    </row>
    <row r="289" spans="1:35" ht="15.75" x14ac:dyDescent="0.25">
      <c r="A289" s="1"/>
      <c r="B289" s="1"/>
      <c r="C289" s="55" t="s">
        <v>22</v>
      </c>
      <c r="D289" s="56">
        <f>SUM(D284:D288)</f>
        <v>359</v>
      </c>
      <c r="E289" s="57">
        <f>SUM(E284:E288)</f>
        <v>1</v>
      </c>
      <c r="F289" s="6"/>
      <c r="G289" s="59">
        <f>SUM(G284:G288)</f>
        <v>75</v>
      </c>
      <c r="H289" s="71">
        <f>G289/G289</f>
        <v>1</v>
      </c>
      <c r="I289" s="6"/>
      <c r="J289" s="56">
        <f>SUM(J284:J288)</f>
        <v>15</v>
      </c>
      <c r="K289" s="57">
        <f>J289/J289</f>
        <v>1</v>
      </c>
      <c r="L289" s="6"/>
      <c r="M289" s="59">
        <f>SUM(M284:M288)</f>
        <v>69</v>
      </c>
      <c r="N289" s="71">
        <f>M289/M289</f>
        <v>1</v>
      </c>
      <c r="O289" s="6"/>
      <c r="P289" s="62">
        <f>SUM(P284:P288)</f>
        <v>91</v>
      </c>
      <c r="Q289" s="72">
        <f>P289/P289</f>
        <v>1</v>
      </c>
      <c r="R289" s="5"/>
      <c r="S289" s="59">
        <f>SUM(S284:S288)</f>
        <v>21</v>
      </c>
      <c r="T289" s="71">
        <f>S289/S289</f>
        <v>1</v>
      </c>
      <c r="U289" s="5"/>
      <c r="V289" s="56">
        <f>SUM(V284:V288)</f>
        <v>19</v>
      </c>
      <c r="W289" s="57">
        <f>V289/V289</f>
        <v>1</v>
      </c>
      <c r="X289" s="5"/>
      <c r="Y289" s="59">
        <f>SUM(Y284:Y288)</f>
        <v>41</v>
      </c>
      <c r="Z289" s="71">
        <f>Y289/Y289</f>
        <v>1</v>
      </c>
      <c r="AA289" s="5"/>
      <c r="AB289" s="62">
        <f>SUM(AB284:AB288)</f>
        <v>14</v>
      </c>
      <c r="AC289" s="72">
        <f>AB289/AB289</f>
        <v>1</v>
      </c>
      <c r="AD289" s="5"/>
      <c r="AE289" s="59">
        <f>SUM(AE284:AE288)</f>
        <v>10</v>
      </c>
      <c r="AF289" s="71">
        <f>AE289/AE289</f>
        <v>1</v>
      </c>
      <c r="AG289" s="5"/>
      <c r="AH289" s="56">
        <f>SUM(AH284:AH288)</f>
        <v>3</v>
      </c>
      <c r="AI289" s="57">
        <f>AH289/AH289</f>
        <v>1</v>
      </c>
    </row>
    <row r="290" spans="1:35" ht="15.75" x14ac:dyDescent="0.25">
      <c r="A290" s="1"/>
      <c r="B290" s="1"/>
      <c r="C290" s="55"/>
      <c r="D290" s="56"/>
      <c r="E290" s="57"/>
      <c r="F290" s="6"/>
      <c r="G290" s="59"/>
      <c r="H290" s="71"/>
      <c r="I290" s="6"/>
      <c r="J290" s="56"/>
      <c r="K290" s="57"/>
      <c r="L290" s="6"/>
      <c r="M290" s="59"/>
      <c r="N290" s="71"/>
      <c r="O290" s="6"/>
      <c r="P290" s="62"/>
      <c r="Q290" s="72"/>
      <c r="R290" s="5"/>
      <c r="S290" s="59"/>
      <c r="T290" s="71"/>
      <c r="U290" s="5"/>
      <c r="V290" s="56"/>
      <c r="W290" s="57"/>
      <c r="X290" s="5"/>
      <c r="Y290" s="59"/>
      <c r="Z290" s="71"/>
      <c r="AA290" s="5"/>
      <c r="AB290" s="62"/>
      <c r="AC290" s="72"/>
      <c r="AD290" s="5"/>
      <c r="AE290" s="59"/>
      <c r="AF290" s="71"/>
      <c r="AG290" s="5"/>
      <c r="AH290" s="56"/>
      <c r="AI290" s="57"/>
    </row>
    <row r="291" spans="1:35" ht="31.5" x14ac:dyDescent="0.25">
      <c r="A291" s="64" t="s">
        <v>69</v>
      </c>
      <c r="B291" s="1"/>
      <c r="C291" s="105" t="s">
        <v>70</v>
      </c>
      <c r="D291" s="47">
        <v>15</v>
      </c>
      <c r="E291" s="48">
        <f>D291/D301</f>
        <v>4.2979942693409739E-2</v>
      </c>
      <c r="F291" s="6"/>
      <c r="G291" s="68">
        <v>4</v>
      </c>
      <c r="H291" s="50">
        <f>G291/G301</f>
        <v>5.4054054054054057E-2</v>
      </c>
      <c r="I291" s="6"/>
      <c r="J291" s="47">
        <v>4</v>
      </c>
      <c r="K291" s="48">
        <f>J291/J301</f>
        <v>0.26666666666666666</v>
      </c>
      <c r="L291" s="6"/>
      <c r="M291" s="68">
        <v>4</v>
      </c>
      <c r="N291" s="50">
        <f>M291/M301</f>
        <v>5.7971014492753624E-2</v>
      </c>
      <c r="O291" s="6"/>
      <c r="P291" s="69">
        <v>0</v>
      </c>
      <c r="Q291" s="53">
        <f>P291/P301</f>
        <v>0</v>
      </c>
      <c r="R291" s="5"/>
      <c r="S291" s="68">
        <v>0</v>
      </c>
      <c r="T291" s="50">
        <f>S291/S301</f>
        <v>0</v>
      </c>
      <c r="U291" s="5"/>
      <c r="V291" s="47">
        <v>0</v>
      </c>
      <c r="W291" s="48">
        <f>V291/V301</f>
        <v>0</v>
      </c>
      <c r="X291" s="5"/>
      <c r="Y291" s="68">
        <v>3</v>
      </c>
      <c r="Z291" s="50">
        <f>Y291/Y301</f>
        <v>8.1081081081081086E-2</v>
      </c>
      <c r="AA291" s="5"/>
      <c r="AB291" s="69">
        <v>0</v>
      </c>
      <c r="AC291" s="53">
        <f>AB291/AB301</f>
        <v>0</v>
      </c>
      <c r="AD291" s="5"/>
      <c r="AE291" s="68">
        <v>0</v>
      </c>
      <c r="AF291" s="50">
        <f>AE291/AE301</f>
        <v>0</v>
      </c>
      <c r="AG291" s="5"/>
      <c r="AH291" s="47">
        <v>0</v>
      </c>
      <c r="AI291" s="48">
        <f>AH291/AH301</f>
        <v>0</v>
      </c>
    </row>
    <row r="292" spans="1:35" ht="15.75" x14ac:dyDescent="0.25">
      <c r="A292" s="1"/>
      <c r="B292" s="1"/>
      <c r="C292" s="106" t="s">
        <v>71</v>
      </c>
      <c r="D292" s="47">
        <v>105</v>
      </c>
      <c r="E292" s="48">
        <f>D292/D301</f>
        <v>0.3008595988538682</v>
      </c>
      <c r="F292" s="6"/>
      <c r="G292" s="68">
        <v>16</v>
      </c>
      <c r="H292" s="50">
        <f>G292/G301</f>
        <v>0.21621621621621623</v>
      </c>
      <c r="I292" s="6"/>
      <c r="J292" s="47">
        <v>4</v>
      </c>
      <c r="K292" s="48">
        <f>J292/J301</f>
        <v>0.26666666666666666</v>
      </c>
      <c r="L292" s="6"/>
      <c r="M292" s="68">
        <v>13</v>
      </c>
      <c r="N292" s="50">
        <f>M292/M301</f>
        <v>0.18840579710144928</v>
      </c>
      <c r="O292" s="6"/>
      <c r="P292" s="69">
        <v>46</v>
      </c>
      <c r="Q292" s="53">
        <f>P292/P301</f>
        <v>0.5168539325842697</v>
      </c>
      <c r="R292" s="5"/>
      <c r="S292" s="68">
        <v>4</v>
      </c>
      <c r="T292" s="50">
        <f>S292/S301</f>
        <v>0.2</v>
      </c>
      <c r="U292" s="5"/>
      <c r="V292" s="47">
        <v>2</v>
      </c>
      <c r="W292" s="48">
        <f>V292/V301</f>
        <v>0.11764705882352941</v>
      </c>
      <c r="X292" s="5"/>
      <c r="Y292" s="68">
        <v>12</v>
      </c>
      <c r="Z292" s="50">
        <f>Y292/Y301</f>
        <v>0.32432432432432434</v>
      </c>
      <c r="AA292" s="5"/>
      <c r="AB292" s="69">
        <v>7</v>
      </c>
      <c r="AC292" s="53">
        <f>AB292/AB301</f>
        <v>0.5</v>
      </c>
      <c r="AD292" s="5"/>
      <c r="AE292" s="68">
        <v>1</v>
      </c>
      <c r="AF292" s="50">
        <f>AE292/AE301</f>
        <v>0.1</v>
      </c>
      <c r="AG292" s="5"/>
      <c r="AH292" s="47">
        <v>0</v>
      </c>
      <c r="AI292" s="48">
        <f>AH292/AH301</f>
        <v>0</v>
      </c>
    </row>
    <row r="293" spans="1:35" ht="47.25" x14ac:dyDescent="0.25">
      <c r="A293" s="1"/>
      <c r="B293" s="1"/>
      <c r="C293" s="105" t="s">
        <v>72</v>
      </c>
      <c r="D293" s="47">
        <v>32</v>
      </c>
      <c r="E293" s="48">
        <f>D293/D301</f>
        <v>9.1690544412607447E-2</v>
      </c>
      <c r="F293" s="6"/>
      <c r="G293" s="68">
        <v>5</v>
      </c>
      <c r="H293" s="50">
        <f>G293/G301</f>
        <v>6.7567567567567571E-2</v>
      </c>
      <c r="I293" s="6"/>
      <c r="J293" s="47">
        <v>0</v>
      </c>
      <c r="K293" s="48">
        <f>J293/J301</f>
        <v>0</v>
      </c>
      <c r="L293" s="6"/>
      <c r="M293" s="68">
        <v>19</v>
      </c>
      <c r="N293" s="50">
        <f>M293/M301</f>
        <v>0.27536231884057971</v>
      </c>
      <c r="O293" s="6"/>
      <c r="P293" s="69">
        <v>0</v>
      </c>
      <c r="Q293" s="53">
        <f>P293/P301</f>
        <v>0</v>
      </c>
      <c r="R293" s="5"/>
      <c r="S293" s="68">
        <v>2</v>
      </c>
      <c r="T293" s="50">
        <f>S293/S301</f>
        <v>0.1</v>
      </c>
      <c r="U293" s="5"/>
      <c r="V293" s="47">
        <v>0</v>
      </c>
      <c r="W293" s="48">
        <f>V293/V301</f>
        <v>0</v>
      </c>
      <c r="X293" s="5"/>
      <c r="Y293" s="68">
        <v>3</v>
      </c>
      <c r="Z293" s="50">
        <f>Y293/Y301</f>
        <v>8.1081081081081086E-2</v>
      </c>
      <c r="AA293" s="5"/>
      <c r="AB293" s="69">
        <v>3</v>
      </c>
      <c r="AC293" s="53">
        <f>AB293/AB301</f>
        <v>0.21428571428571427</v>
      </c>
      <c r="AD293" s="5"/>
      <c r="AE293" s="68">
        <v>0</v>
      </c>
      <c r="AF293" s="50">
        <f>AE293/AE301</f>
        <v>0</v>
      </c>
      <c r="AG293" s="5"/>
      <c r="AH293" s="47">
        <v>0</v>
      </c>
      <c r="AI293" s="48">
        <f>AH293/AH301</f>
        <v>0</v>
      </c>
    </row>
    <row r="294" spans="1:35" ht="31.5" x14ac:dyDescent="0.25">
      <c r="A294" s="1"/>
      <c r="B294" s="1"/>
      <c r="C294" s="105" t="s">
        <v>73</v>
      </c>
      <c r="D294" s="47">
        <v>8</v>
      </c>
      <c r="E294" s="48">
        <f>D294/D301</f>
        <v>2.2922636103151862E-2</v>
      </c>
      <c r="F294" s="6"/>
      <c r="G294" s="68">
        <v>4</v>
      </c>
      <c r="H294" s="50">
        <f>G294/G301</f>
        <v>5.4054054054054057E-2</v>
      </c>
      <c r="I294" s="6"/>
      <c r="J294" s="47">
        <v>1</v>
      </c>
      <c r="K294" s="48">
        <f>J294/J301</f>
        <v>6.6666666666666666E-2</v>
      </c>
      <c r="L294" s="6"/>
      <c r="M294" s="68">
        <v>0</v>
      </c>
      <c r="N294" s="50">
        <f>M294/M301</f>
        <v>0</v>
      </c>
      <c r="O294" s="6"/>
      <c r="P294" s="69">
        <v>1</v>
      </c>
      <c r="Q294" s="53">
        <f>P294/P301</f>
        <v>1.1235955056179775E-2</v>
      </c>
      <c r="R294" s="5"/>
      <c r="S294" s="68">
        <v>0</v>
      </c>
      <c r="T294" s="50">
        <f>S294/S301</f>
        <v>0</v>
      </c>
      <c r="U294" s="5"/>
      <c r="V294" s="47">
        <v>1</v>
      </c>
      <c r="W294" s="48">
        <f>V294/V301</f>
        <v>5.8823529411764705E-2</v>
      </c>
      <c r="X294" s="5"/>
      <c r="Y294" s="68">
        <v>0</v>
      </c>
      <c r="Z294" s="50">
        <f>Y294/Y301</f>
        <v>0</v>
      </c>
      <c r="AA294" s="5"/>
      <c r="AB294" s="69">
        <v>0</v>
      </c>
      <c r="AC294" s="53">
        <f>AB294/AB301</f>
        <v>0</v>
      </c>
      <c r="AD294" s="5"/>
      <c r="AE294" s="68">
        <v>0</v>
      </c>
      <c r="AF294" s="50">
        <f>AE294/AE301</f>
        <v>0</v>
      </c>
      <c r="AG294" s="5"/>
      <c r="AH294" s="47">
        <v>1</v>
      </c>
      <c r="AI294" s="48">
        <f>AH294/AH301</f>
        <v>0.33333333333333331</v>
      </c>
    </row>
    <row r="295" spans="1:35" ht="31.5" x14ac:dyDescent="0.25">
      <c r="A295" s="1"/>
      <c r="B295" s="1"/>
      <c r="C295" s="105" t="s">
        <v>74</v>
      </c>
      <c r="D295" s="47">
        <v>5</v>
      </c>
      <c r="E295" s="48">
        <f>D295/D301</f>
        <v>1.4326647564469915E-2</v>
      </c>
      <c r="F295" s="6"/>
      <c r="G295" s="68">
        <v>0</v>
      </c>
      <c r="H295" s="50">
        <f>G295/G301</f>
        <v>0</v>
      </c>
      <c r="I295" s="6"/>
      <c r="J295" s="47">
        <v>0</v>
      </c>
      <c r="K295" s="48">
        <f>J295/J301</f>
        <v>0</v>
      </c>
      <c r="L295" s="6"/>
      <c r="M295" s="68">
        <v>2</v>
      </c>
      <c r="N295" s="50">
        <f>M295/M301</f>
        <v>2.8985507246376812E-2</v>
      </c>
      <c r="O295" s="6"/>
      <c r="P295" s="69">
        <v>0</v>
      </c>
      <c r="Q295" s="53">
        <f>P295/P301</f>
        <v>0</v>
      </c>
      <c r="R295" s="5"/>
      <c r="S295" s="68">
        <v>0</v>
      </c>
      <c r="T295" s="50">
        <f>S295/S301</f>
        <v>0</v>
      </c>
      <c r="U295" s="5"/>
      <c r="V295" s="47">
        <v>1</v>
      </c>
      <c r="W295" s="48">
        <f>V295/V301</f>
        <v>5.8823529411764705E-2</v>
      </c>
      <c r="X295" s="5"/>
      <c r="Y295" s="68">
        <v>0</v>
      </c>
      <c r="Z295" s="50">
        <f>Y295/Y301</f>
        <v>0</v>
      </c>
      <c r="AA295" s="5"/>
      <c r="AB295" s="69">
        <v>0</v>
      </c>
      <c r="AC295" s="53">
        <f>AB295/AB301</f>
        <v>0</v>
      </c>
      <c r="AD295" s="5"/>
      <c r="AE295" s="68">
        <v>1</v>
      </c>
      <c r="AF295" s="50">
        <f>AE295/AE301</f>
        <v>0.1</v>
      </c>
      <c r="AG295" s="5"/>
      <c r="AH295" s="47">
        <v>0</v>
      </c>
      <c r="AI295" s="48">
        <f>AH295/AH301</f>
        <v>0</v>
      </c>
    </row>
    <row r="296" spans="1:35" ht="63" x14ac:dyDescent="0.25">
      <c r="A296" s="1"/>
      <c r="B296" s="1"/>
      <c r="C296" s="105" t="s">
        <v>75</v>
      </c>
      <c r="D296" s="47">
        <v>13</v>
      </c>
      <c r="E296" s="48">
        <f>D296/D301</f>
        <v>3.7249283667621778E-2</v>
      </c>
      <c r="F296" s="6"/>
      <c r="G296" s="68">
        <v>3</v>
      </c>
      <c r="H296" s="50">
        <f>G296/G301</f>
        <v>4.0540540540540543E-2</v>
      </c>
      <c r="I296" s="6"/>
      <c r="J296" s="47">
        <v>0</v>
      </c>
      <c r="K296" s="48">
        <f>J296/J301</f>
        <v>0</v>
      </c>
      <c r="L296" s="6"/>
      <c r="M296" s="68">
        <v>1</v>
      </c>
      <c r="N296" s="50">
        <f>M296/M301</f>
        <v>1.4492753623188406E-2</v>
      </c>
      <c r="O296" s="6"/>
      <c r="P296" s="69">
        <v>2</v>
      </c>
      <c r="Q296" s="53">
        <f>P296/P301</f>
        <v>2.247191011235955E-2</v>
      </c>
      <c r="R296" s="5"/>
      <c r="S296" s="68">
        <v>1</v>
      </c>
      <c r="T296" s="50">
        <f>S296/S301</f>
        <v>0.05</v>
      </c>
      <c r="U296" s="5"/>
      <c r="V296" s="47">
        <v>2</v>
      </c>
      <c r="W296" s="48">
        <f>V296/V301</f>
        <v>0.11764705882352941</v>
      </c>
      <c r="X296" s="5"/>
      <c r="Y296" s="68">
        <v>0</v>
      </c>
      <c r="Z296" s="50">
        <f>Y296/Y301</f>
        <v>0</v>
      </c>
      <c r="AA296" s="5"/>
      <c r="AB296" s="69">
        <v>0</v>
      </c>
      <c r="AC296" s="53">
        <f>AB296/AB301</f>
        <v>0</v>
      </c>
      <c r="AD296" s="5"/>
      <c r="AE296" s="68">
        <v>3</v>
      </c>
      <c r="AF296" s="50">
        <f>AE296/AE301</f>
        <v>0.3</v>
      </c>
      <c r="AG296" s="5"/>
      <c r="AH296" s="47">
        <v>1</v>
      </c>
      <c r="AI296" s="48">
        <f>AH296/AH301</f>
        <v>0.33333333333333331</v>
      </c>
    </row>
    <row r="297" spans="1:35" ht="47.25" x14ac:dyDescent="0.25">
      <c r="A297" s="1"/>
      <c r="B297" s="1"/>
      <c r="C297" s="105" t="s">
        <v>76</v>
      </c>
      <c r="D297" s="47">
        <v>54</v>
      </c>
      <c r="E297" s="48">
        <f>D297/D301</f>
        <v>0.15472779369627507</v>
      </c>
      <c r="F297" s="6"/>
      <c r="G297" s="68">
        <v>16</v>
      </c>
      <c r="H297" s="50">
        <f>G297/G301</f>
        <v>0.21621621621621623</v>
      </c>
      <c r="I297" s="6"/>
      <c r="J297" s="47">
        <v>1</v>
      </c>
      <c r="K297" s="48">
        <f>J297/J301</f>
        <v>6.6666666666666666E-2</v>
      </c>
      <c r="L297" s="6"/>
      <c r="M297" s="68">
        <v>13</v>
      </c>
      <c r="N297" s="50">
        <f>M297/M301</f>
        <v>0.18840579710144928</v>
      </c>
      <c r="O297" s="6"/>
      <c r="P297" s="69">
        <v>13</v>
      </c>
      <c r="Q297" s="53">
        <f>P297/P301</f>
        <v>0.14606741573033707</v>
      </c>
      <c r="R297" s="5"/>
      <c r="S297" s="68">
        <v>1</v>
      </c>
      <c r="T297" s="50">
        <f>S297/S301</f>
        <v>0.05</v>
      </c>
      <c r="U297" s="5"/>
      <c r="V297" s="47">
        <v>3</v>
      </c>
      <c r="W297" s="48">
        <f>V297/V301</f>
        <v>0.17647058823529413</v>
      </c>
      <c r="X297" s="5"/>
      <c r="Y297" s="68">
        <v>2</v>
      </c>
      <c r="Z297" s="50">
        <f>Y297/Y301</f>
        <v>5.4054054054054057E-2</v>
      </c>
      <c r="AA297" s="5"/>
      <c r="AB297" s="69">
        <v>2</v>
      </c>
      <c r="AC297" s="53">
        <f>AB297/AB301</f>
        <v>0.14285714285714285</v>
      </c>
      <c r="AD297" s="5"/>
      <c r="AE297" s="68">
        <v>3</v>
      </c>
      <c r="AF297" s="50">
        <f>AE297/AE301</f>
        <v>0.3</v>
      </c>
      <c r="AG297" s="5"/>
      <c r="AH297" s="47">
        <v>0</v>
      </c>
      <c r="AI297" s="48">
        <f>AH297/AH301</f>
        <v>0</v>
      </c>
    </row>
    <row r="298" spans="1:35" ht="31.5" x14ac:dyDescent="0.25">
      <c r="A298" s="1"/>
      <c r="B298" s="1"/>
      <c r="C298" s="105" t="s">
        <v>77</v>
      </c>
      <c r="D298" s="47">
        <v>19</v>
      </c>
      <c r="E298" s="48">
        <f>D298/D301</f>
        <v>5.4441260744985676E-2</v>
      </c>
      <c r="F298" s="6"/>
      <c r="G298" s="68">
        <v>3</v>
      </c>
      <c r="H298" s="50">
        <f>G298/G301</f>
        <v>4.0540540540540543E-2</v>
      </c>
      <c r="I298" s="6"/>
      <c r="J298" s="47">
        <v>2</v>
      </c>
      <c r="K298" s="48">
        <f>J298/J301</f>
        <v>0.13333333333333333</v>
      </c>
      <c r="L298" s="6"/>
      <c r="M298" s="68">
        <v>4</v>
      </c>
      <c r="N298" s="50">
        <f>M298/M301</f>
        <v>5.7971014492753624E-2</v>
      </c>
      <c r="O298" s="6"/>
      <c r="P298" s="69">
        <v>4</v>
      </c>
      <c r="Q298" s="53">
        <f>P298/P301</f>
        <v>4.49438202247191E-2</v>
      </c>
      <c r="R298" s="5"/>
      <c r="S298" s="68">
        <v>0</v>
      </c>
      <c r="T298" s="50">
        <f>S298/S301</f>
        <v>0</v>
      </c>
      <c r="U298" s="5"/>
      <c r="V298" s="47">
        <v>0</v>
      </c>
      <c r="W298" s="48">
        <f>V298/V301</f>
        <v>0</v>
      </c>
      <c r="X298" s="5"/>
      <c r="Y298" s="68">
        <v>5</v>
      </c>
      <c r="Z298" s="50">
        <f>Y298/Y301</f>
        <v>0.13513513513513514</v>
      </c>
      <c r="AA298" s="5"/>
      <c r="AB298" s="69">
        <v>1</v>
      </c>
      <c r="AC298" s="53">
        <f>AB298/AB301</f>
        <v>7.1428571428571425E-2</v>
      </c>
      <c r="AD298" s="5"/>
      <c r="AE298" s="68">
        <v>0</v>
      </c>
      <c r="AF298" s="50">
        <f>AE298/AE301</f>
        <v>0</v>
      </c>
      <c r="AG298" s="5"/>
      <c r="AH298" s="47">
        <v>0</v>
      </c>
      <c r="AI298" s="48">
        <f>AH298/AH301</f>
        <v>0</v>
      </c>
    </row>
    <row r="299" spans="1:35" ht="31.5" x14ac:dyDescent="0.25">
      <c r="A299" s="1"/>
      <c r="B299" s="1"/>
      <c r="C299" s="105" t="s">
        <v>78</v>
      </c>
      <c r="D299" s="47">
        <v>4</v>
      </c>
      <c r="E299" s="48">
        <f>D299/D301</f>
        <v>1.1461318051575931E-2</v>
      </c>
      <c r="F299" s="6"/>
      <c r="G299" s="68">
        <v>1</v>
      </c>
      <c r="H299" s="50">
        <f>G299/G301</f>
        <v>1.3513513513513514E-2</v>
      </c>
      <c r="I299" s="6"/>
      <c r="J299" s="47">
        <v>0</v>
      </c>
      <c r="K299" s="48">
        <f>J299/J301</f>
        <v>0</v>
      </c>
      <c r="L299" s="6"/>
      <c r="M299" s="68">
        <v>1</v>
      </c>
      <c r="N299" s="50">
        <f>M299/M301</f>
        <v>1.4492753623188406E-2</v>
      </c>
      <c r="O299" s="6"/>
      <c r="P299" s="69">
        <v>0</v>
      </c>
      <c r="Q299" s="53">
        <f>P299/P301</f>
        <v>0</v>
      </c>
      <c r="R299" s="5"/>
      <c r="S299" s="68">
        <v>0</v>
      </c>
      <c r="T299" s="50">
        <f>S299/S301</f>
        <v>0</v>
      </c>
      <c r="U299" s="5"/>
      <c r="V299" s="47">
        <v>2</v>
      </c>
      <c r="W299" s="48">
        <f>V299/V301</f>
        <v>0.11764705882352941</v>
      </c>
      <c r="X299" s="5"/>
      <c r="Y299" s="68">
        <v>0</v>
      </c>
      <c r="Z299" s="50">
        <f>Y299/Y301</f>
        <v>0</v>
      </c>
      <c r="AA299" s="5"/>
      <c r="AB299" s="69">
        <v>0</v>
      </c>
      <c r="AC299" s="53">
        <f>AB299/AB301</f>
        <v>0</v>
      </c>
      <c r="AD299" s="5"/>
      <c r="AE299" s="68">
        <v>0</v>
      </c>
      <c r="AF299" s="50">
        <f>AE299/AE301</f>
        <v>0</v>
      </c>
      <c r="AG299" s="5"/>
      <c r="AH299" s="47">
        <v>0</v>
      </c>
      <c r="AI299" s="48">
        <f>AH299/AH301</f>
        <v>0</v>
      </c>
    </row>
    <row r="300" spans="1:35" ht="31.5" x14ac:dyDescent="0.25">
      <c r="A300" s="1"/>
      <c r="B300" s="1"/>
      <c r="C300" s="105" t="s">
        <v>79</v>
      </c>
      <c r="D300" s="47">
        <v>94</v>
      </c>
      <c r="E300" s="48">
        <f>D300/D301</f>
        <v>0.2693409742120344</v>
      </c>
      <c r="F300" s="6"/>
      <c r="G300" s="68">
        <v>22</v>
      </c>
      <c r="H300" s="50">
        <f>G300/G301</f>
        <v>0.29729729729729731</v>
      </c>
      <c r="I300" s="6"/>
      <c r="J300" s="47">
        <v>3</v>
      </c>
      <c r="K300" s="48">
        <f>J300/J301</f>
        <v>0.2</v>
      </c>
      <c r="L300" s="6"/>
      <c r="M300" s="68">
        <v>12</v>
      </c>
      <c r="N300" s="50">
        <f>M300/M301</f>
        <v>0.17391304347826086</v>
      </c>
      <c r="O300" s="6"/>
      <c r="P300" s="69">
        <v>23</v>
      </c>
      <c r="Q300" s="53">
        <f>P300/P301</f>
        <v>0.25842696629213485</v>
      </c>
      <c r="R300" s="5"/>
      <c r="S300" s="68">
        <v>12</v>
      </c>
      <c r="T300" s="50">
        <f>S300/S301</f>
        <v>0.6</v>
      </c>
      <c r="U300" s="5"/>
      <c r="V300" s="47">
        <v>6</v>
      </c>
      <c r="W300" s="48">
        <f>V300/V301</f>
        <v>0.35294117647058826</v>
      </c>
      <c r="X300" s="5"/>
      <c r="Y300" s="68">
        <v>12</v>
      </c>
      <c r="Z300" s="50">
        <f>Y300/Y301</f>
        <v>0.32432432432432434</v>
      </c>
      <c r="AA300" s="5"/>
      <c r="AB300" s="69">
        <v>1</v>
      </c>
      <c r="AC300" s="53">
        <f>AB300/AB301</f>
        <v>7.1428571428571425E-2</v>
      </c>
      <c r="AD300" s="5"/>
      <c r="AE300" s="68">
        <v>2</v>
      </c>
      <c r="AF300" s="50">
        <f>AE300/AE301</f>
        <v>0.2</v>
      </c>
      <c r="AG300" s="5"/>
      <c r="AH300" s="47">
        <v>1</v>
      </c>
      <c r="AI300" s="48">
        <f>AH300/AH301</f>
        <v>0.33333333333333331</v>
      </c>
    </row>
    <row r="301" spans="1:35" ht="15.75" x14ac:dyDescent="0.25">
      <c r="A301" s="1"/>
      <c r="B301" s="1"/>
      <c r="C301" s="55" t="s">
        <v>22</v>
      </c>
      <c r="D301" s="56">
        <f>SUM(D291:D300)</f>
        <v>349</v>
      </c>
      <c r="E301" s="57">
        <f>SUM(E291:E300)</f>
        <v>1</v>
      </c>
      <c r="F301" s="6"/>
      <c r="G301" s="59">
        <f>SUM(G291:G300)</f>
        <v>74</v>
      </c>
      <c r="H301" s="71">
        <f>G301/G301</f>
        <v>1</v>
      </c>
      <c r="I301" s="6"/>
      <c r="J301" s="56">
        <f>SUM(J291:J300)</f>
        <v>15</v>
      </c>
      <c r="K301" s="57">
        <f>J301/J301</f>
        <v>1</v>
      </c>
      <c r="L301" s="6"/>
      <c r="M301" s="59">
        <f>SUM(M291:M300)</f>
        <v>69</v>
      </c>
      <c r="N301" s="71">
        <f>M301/M301</f>
        <v>1</v>
      </c>
      <c r="O301" s="6"/>
      <c r="P301" s="62">
        <f>SUM(P291:P300)</f>
        <v>89</v>
      </c>
      <c r="Q301" s="72">
        <f>P301/P301</f>
        <v>1</v>
      </c>
      <c r="R301" s="5"/>
      <c r="S301" s="59">
        <f>SUM(S291:S300)</f>
        <v>20</v>
      </c>
      <c r="T301" s="71">
        <f>S301/S301</f>
        <v>1</v>
      </c>
      <c r="U301" s="5"/>
      <c r="V301" s="56">
        <f>SUM(V291:V300)</f>
        <v>17</v>
      </c>
      <c r="W301" s="57">
        <f>V301/V301</f>
        <v>1</v>
      </c>
      <c r="X301" s="5"/>
      <c r="Y301" s="59">
        <f>SUM(Y291:Y300)</f>
        <v>37</v>
      </c>
      <c r="Z301" s="71">
        <f>Y301/Y301</f>
        <v>1</v>
      </c>
      <c r="AA301" s="5"/>
      <c r="AB301" s="62">
        <f>SUM(AB291:AB300)</f>
        <v>14</v>
      </c>
      <c r="AC301" s="72">
        <f>AB301/AB301</f>
        <v>1</v>
      </c>
      <c r="AD301" s="5"/>
      <c r="AE301" s="59">
        <f>SUM(AE291:AE300)</f>
        <v>10</v>
      </c>
      <c r="AF301" s="71">
        <f>AE301/AE301</f>
        <v>1</v>
      </c>
      <c r="AG301" s="5"/>
      <c r="AH301" s="56">
        <f>SUM(AH291:AH300)</f>
        <v>3</v>
      </c>
      <c r="AI301" s="57">
        <f>AH301/AH301</f>
        <v>1</v>
      </c>
    </row>
    <row r="302" spans="1:35" ht="15.75" x14ac:dyDescent="0.25">
      <c r="A302" s="1"/>
      <c r="B302" s="1"/>
      <c r="C302" s="2"/>
      <c r="D302" s="104"/>
      <c r="E302" s="48"/>
      <c r="F302" s="6"/>
      <c r="G302" s="74"/>
      <c r="H302" s="50"/>
      <c r="I302" s="6"/>
      <c r="J302" s="73"/>
      <c r="K302" s="48"/>
      <c r="L302" s="6"/>
      <c r="M302" s="74"/>
      <c r="N302" s="50"/>
      <c r="O302" s="6"/>
      <c r="P302" s="75"/>
      <c r="Q302" s="53"/>
      <c r="R302" s="5"/>
      <c r="S302" s="74"/>
      <c r="T302" s="50"/>
      <c r="U302" s="5"/>
      <c r="V302" s="73"/>
      <c r="W302" s="48"/>
      <c r="X302" s="5"/>
      <c r="Y302" s="74"/>
      <c r="Z302" s="50"/>
      <c r="AA302" s="5"/>
      <c r="AB302" s="75"/>
      <c r="AC302" s="53"/>
      <c r="AD302" s="5"/>
      <c r="AE302" s="74"/>
      <c r="AF302" s="50"/>
      <c r="AG302" s="5"/>
      <c r="AH302" s="73"/>
      <c r="AI302" s="48"/>
    </row>
    <row r="303" spans="1:35" ht="31.5" x14ac:dyDescent="0.25">
      <c r="A303" s="64" t="s">
        <v>80</v>
      </c>
      <c r="B303" s="1"/>
      <c r="C303" s="67" t="s">
        <v>81</v>
      </c>
      <c r="D303" s="47">
        <v>185</v>
      </c>
      <c r="E303" s="48">
        <f>D303/D305</f>
        <v>0.52112676056338025</v>
      </c>
      <c r="F303" s="6"/>
      <c r="G303" s="68">
        <v>27</v>
      </c>
      <c r="H303" s="50">
        <f>G303/G305</f>
        <v>0.36486486486486486</v>
      </c>
      <c r="I303" s="6"/>
      <c r="J303" s="47">
        <v>9</v>
      </c>
      <c r="K303" s="48">
        <f>J303/J305</f>
        <v>0.6</v>
      </c>
      <c r="L303" s="6"/>
      <c r="M303" s="68">
        <v>39</v>
      </c>
      <c r="N303" s="50">
        <f>M303/M305</f>
        <v>0.56521739130434778</v>
      </c>
      <c r="O303" s="6"/>
      <c r="P303" s="69">
        <v>53</v>
      </c>
      <c r="Q303" s="53">
        <f>P303/P305</f>
        <v>0.58241758241758246</v>
      </c>
      <c r="R303" s="5"/>
      <c r="S303" s="68">
        <v>5</v>
      </c>
      <c r="T303" s="50">
        <f>S303/S305</f>
        <v>0.25</v>
      </c>
      <c r="U303" s="5"/>
      <c r="V303" s="47">
        <v>8</v>
      </c>
      <c r="W303" s="48">
        <f>V303/V305</f>
        <v>0.44444444444444442</v>
      </c>
      <c r="X303" s="5"/>
      <c r="Y303" s="68">
        <v>31</v>
      </c>
      <c r="Z303" s="50">
        <f>Y303/Y305</f>
        <v>0.75609756097560976</v>
      </c>
      <c r="AA303" s="5"/>
      <c r="AB303" s="69">
        <v>6</v>
      </c>
      <c r="AC303" s="53">
        <f>AB303/AB305</f>
        <v>0.46153846153846156</v>
      </c>
      <c r="AD303" s="5"/>
      <c r="AE303" s="68">
        <v>4</v>
      </c>
      <c r="AF303" s="50">
        <f>AE303/AE305</f>
        <v>0.4</v>
      </c>
      <c r="AG303" s="5"/>
      <c r="AH303" s="47">
        <v>2</v>
      </c>
      <c r="AI303" s="48">
        <v>0</v>
      </c>
    </row>
    <row r="304" spans="1:35" ht="15.75" x14ac:dyDescent="0.25">
      <c r="A304" s="1"/>
      <c r="B304" s="1"/>
      <c r="C304" s="70" t="s">
        <v>82</v>
      </c>
      <c r="D304" s="47">
        <v>170</v>
      </c>
      <c r="E304" s="48">
        <f>D304/D305</f>
        <v>0.47887323943661969</v>
      </c>
      <c r="F304" s="6"/>
      <c r="G304" s="68">
        <v>47</v>
      </c>
      <c r="H304" s="50">
        <f>G304/G305</f>
        <v>0.63513513513513509</v>
      </c>
      <c r="I304" s="6"/>
      <c r="J304" s="47">
        <v>6</v>
      </c>
      <c r="K304" s="48">
        <f>J304/J305</f>
        <v>0.4</v>
      </c>
      <c r="L304" s="6"/>
      <c r="M304" s="68">
        <v>30</v>
      </c>
      <c r="N304" s="50">
        <f>M304/M305</f>
        <v>0.43478260869565216</v>
      </c>
      <c r="O304" s="6"/>
      <c r="P304" s="69">
        <v>38</v>
      </c>
      <c r="Q304" s="53">
        <f>P304/P305</f>
        <v>0.4175824175824176</v>
      </c>
      <c r="R304" s="5"/>
      <c r="S304" s="68">
        <v>15</v>
      </c>
      <c r="T304" s="50">
        <f>S304/S305</f>
        <v>0.75</v>
      </c>
      <c r="U304" s="5"/>
      <c r="V304" s="47">
        <v>10</v>
      </c>
      <c r="W304" s="48">
        <f>V304/V305</f>
        <v>0.55555555555555558</v>
      </c>
      <c r="X304" s="5"/>
      <c r="Y304" s="68">
        <v>10</v>
      </c>
      <c r="Z304" s="50">
        <f>Y304/Y305</f>
        <v>0.24390243902439024</v>
      </c>
      <c r="AA304" s="5"/>
      <c r="AB304" s="69">
        <v>7</v>
      </c>
      <c r="AC304" s="53">
        <f>AB304/AB305</f>
        <v>0.53846153846153844</v>
      </c>
      <c r="AD304" s="5"/>
      <c r="AE304" s="68">
        <v>6</v>
      </c>
      <c r="AF304" s="50">
        <f>AE304/AE305</f>
        <v>0.6</v>
      </c>
      <c r="AG304" s="5"/>
      <c r="AH304" s="47">
        <v>1</v>
      </c>
      <c r="AI304" s="48">
        <v>0</v>
      </c>
    </row>
    <row r="305" spans="1:35" ht="15.75" x14ac:dyDescent="0.25">
      <c r="A305" s="1"/>
      <c r="B305" s="1"/>
      <c r="C305" s="55" t="s">
        <v>22</v>
      </c>
      <c r="D305" s="56">
        <f>SUM(D303:D304)</f>
        <v>355</v>
      </c>
      <c r="E305" s="57">
        <f>SUM(E303:E304)</f>
        <v>1</v>
      </c>
      <c r="F305" s="6"/>
      <c r="G305" s="59">
        <f>SUM(G303:G304)</f>
        <v>74</v>
      </c>
      <c r="H305" s="71">
        <v>1</v>
      </c>
      <c r="I305" s="6"/>
      <c r="J305" s="56">
        <f>SUM(J303:J304)</f>
        <v>15</v>
      </c>
      <c r="K305" s="57">
        <f>J305/J305</f>
        <v>1</v>
      </c>
      <c r="L305" s="6"/>
      <c r="M305" s="59">
        <f>SUM(M303:M304)</f>
        <v>69</v>
      </c>
      <c r="N305" s="71">
        <f>M305/M305</f>
        <v>1</v>
      </c>
      <c r="O305" s="6"/>
      <c r="P305" s="62">
        <f>SUM(P303:P304)</f>
        <v>91</v>
      </c>
      <c r="Q305" s="72">
        <v>1</v>
      </c>
      <c r="R305" s="5"/>
      <c r="S305" s="59">
        <f>SUM(S303:S304)</f>
        <v>20</v>
      </c>
      <c r="T305" s="71">
        <f>S305/S305</f>
        <v>1</v>
      </c>
      <c r="U305" s="5"/>
      <c r="V305" s="56">
        <f>SUM(V303:V304)</f>
        <v>18</v>
      </c>
      <c r="W305" s="57">
        <f>V305/V305</f>
        <v>1</v>
      </c>
      <c r="X305" s="5"/>
      <c r="Y305" s="59">
        <f>SUM(Y303:Y304)</f>
        <v>41</v>
      </c>
      <c r="Z305" s="71">
        <f>Y305/Y305</f>
        <v>1</v>
      </c>
      <c r="AA305" s="5"/>
      <c r="AB305" s="62">
        <f>SUM(AB303:AB304)</f>
        <v>13</v>
      </c>
      <c r="AC305" s="72">
        <f>AB305/AB305</f>
        <v>1</v>
      </c>
      <c r="AD305" s="5"/>
      <c r="AE305" s="59">
        <f>SUM(AE303:AE304)</f>
        <v>10</v>
      </c>
      <c r="AF305" s="71">
        <f>AE305/AE305</f>
        <v>1</v>
      </c>
      <c r="AG305" s="5"/>
      <c r="AH305" s="56">
        <f>SUM(AH303:AH304)</f>
        <v>3</v>
      </c>
      <c r="AI305" s="57">
        <v>0</v>
      </c>
    </row>
    <row r="306" spans="1:35" ht="15.75" x14ac:dyDescent="0.25">
      <c r="A306" s="1"/>
      <c r="B306" s="1"/>
      <c r="C306" s="2"/>
      <c r="D306" s="104"/>
      <c r="E306" s="48"/>
      <c r="F306" s="6"/>
      <c r="G306" s="74"/>
      <c r="H306" s="50"/>
      <c r="I306" s="6"/>
      <c r="J306" s="73"/>
      <c r="K306" s="48"/>
      <c r="L306" s="6"/>
      <c r="M306" s="74"/>
      <c r="N306" s="50"/>
      <c r="O306" s="6"/>
      <c r="P306" s="75"/>
      <c r="Q306" s="53"/>
      <c r="R306" s="5"/>
      <c r="S306" s="74"/>
      <c r="T306" s="50"/>
      <c r="U306" s="5"/>
      <c r="V306" s="73"/>
      <c r="W306" s="48"/>
      <c r="X306" s="5"/>
      <c r="Y306" s="74"/>
      <c r="Z306" s="50"/>
      <c r="AA306" s="5"/>
      <c r="AB306" s="75"/>
      <c r="AC306" s="53"/>
      <c r="AD306" s="5"/>
      <c r="AE306" s="74"/>
      <c r="AF306" s="50"/>
      <c r="AG306" s="5"/>
      <c r="AH306" s="73"/>
      <c r="AI306" s="48"/>
    </row>
    <row r="307" spans="1:35" ht="15.75" x14ac:dyDescent="0.25">
      <c r="A307" s="107" t="s">
        <v>83</v>
      </c>
      <c r="B307" s="1"/>
      <c r="C307" s="67" t="s">
        <v>84</v>
      </c>
      <c r="D307" s="47">
        <v>229</v>
      </c>
      <c r="E307" s="48">
        <f>D307/D309</f>
        <v>0.77104377104377109</v>
      </c>
      <c r="F307" s="6"/>
      <c r="G307" s="68">
        <v>38</v>
      </c>
      <c r="H307" s="50">
        <f>G307/G309</f>
        <v>0.66666666666666663</v>
      </c>
      <c r="I307" s="6"/>
      <c r="J307" s="47">
        <v>8</v>
      </c>
      <c r="K307" s="48">
        <f>J307/J309</f>
        <v>0.5714285714285714</v>
      </c>
      <c r="L307" s="6"/>
      <c r="M307" s="68">
        <v>48</v>
      </c>
      <c r="N307" s="50">
        <f>M307/M309</f>
        <v>0.78688524590163933</v>
      </c>
      <c r="O307" s="6"/>
      <c r="P307" s="69">
        <v>66</v>
      </c>
      <c r="Q307" s="53">
        <f>P307/P309</f>
        <v>0.83544303797468356</v>
      </c>
      <c r="R307" s="5"/>
      <c r="S307" s="68">
        <v>12</v>
      </c>
      <c r="T307" s="50">
        <f>S307/S309</f>
        <v>0.8571428571428571</v>
      </c>
      <c r="U307" s="5"/>
      <c r="V307" s="47">
        <v>11</v>
      </c>
      <c r="W307" s="48">
        <f>V307/V309</f>
        <v>0.57894736842105265</v>
      </c>
      <c r="X307" s="5"/>
      <c r="Y307" s="68">
        <v>25</v>
      </c>
      <c r="Z307" s="50">
        <f>Y307/Y309</f>
        <v>0.69444444444444442</v>
      </c>
      <c r="AA307" s="5"/>
      <c r="AB307" s="69">
        <v>13</v>
      </c>
      <c r="AC307" s="53">
        <f>AB307/AB309</f>
        <v>0.9285714285714286</v>
      </c>
      <c r="AD307" s="5"/>
      <c r="AE307" s="68">
        <v>6</v>
      </c>
      <c r="AF307" s="50">
        <f>AE307/AE309</f>
        <v>1</v>
      </c>
      <c r="AG307" s="5"/>
      <c r="AH307" s="47">
        <v>1</v>
      </c>
      <c r="AI307" s="48">
        <v>0</v>
      </c>
    </row>
    <row r="308" spans="1:35" ht="15.75" x14ac:dyDescent="0.25">
      <c r="A308" s="1"/>
      <c r="B308" s="1"/>
      <c r="C308" s="70" t="s">
        <v>85</v>
      </c>
      <c r="D308" s="47">
        <v>68</v>
      </c>
      <c r="E308" s="48">
        <f>D308/D309</f>
        <v>0.22895622895622897</v>
      </c>
      <c r="F308" s="6"/>
      <c r="G308" s="68">
        <v>19</v>
      </c>
      <c r="H308" s="50">
        <f>G308/G309</f>
        <v>0.33333333333333331</v>
      </c>
      <c r="I308" s="6"/>
      <c r="J308" s="47">
        <v>6</v>
      </c>
      <c r="K308" s="48">
        <f>J308/J309</f>
        <v>0.42857142857142855</v>
      </c>
      <c r="L308" s="6"/>
      <c r="M308" s="68">
        <v>13</v>
      </c>
      <c r="N308" s="50">
        <f>M308/M309</f>
        <v>0.21311475409836064</v>
      </c>
      <c r="O308" s="6"/>
      <c r="P308" s="69">
        <v>13</v>
      </c>
      <c r="Q308" s="53">
        <f>P308/P309</f>
        <v>0.16455696202531644</v>
      </c>
      <c r="R308" s="5"/>
      <c r="S308" s="68">
        <v>2</v>
      </c>
      <c r="T308" s="50">
        <f>S308/S309</f>
        <v>0.14285714285714285</v>
      </c>
      <c r="U308" s="5"/>
      <c r="V308" s="47">
        <v>2</v>
      </c>
      <c r="W308" s="48">
        <f>V308/V309</f>
        <v>0.10526315789473684</v>
      </c>
      <c r="X308" s="5"/>
      <c r="Y308" s="68">
        <v>11</v>
      </c>
      <c r="Z308" s="50">
        <f>Y308/Y309</f>
        <v>0.30555555555555558</v>
      </c>
      <c r="AA308" s="5"/>
      <c r="AB308" s="69">
        <v>1</v>
      </c>
      <c r="AC308" s="53">
        <f>AB308/AB309</f>
        <v>7.1428571428571425E-2</v>
      </c>
      <c r="AD308" s="5"/>
      <c r="AE308" s="68">
        <v>0</v>
      </c>
      <c r="AF308" s="50">
        <f>AE308/AE309</f>
        <v>0</v>
      </c>
      <c r="AG308" s="5"/>
      <c r="AH308" s="47">
        <v>1</v>
      </c>
      <c r="AI308" s="48">
        <v>0</v>
      </c>
    </row>
    <row r="309" spans="1:35" ht="15.75" x14ac:dyDescent="0.25">
      <c r="A309" s="1"/>
      <c r="B309" s="1"/>
      <c r="C309" s="55" t="s">
        <v>22</v>
      </c>
      <c r="D309" s="56">
        <f>SUM(D307:D308)</f>
        <v>297</v>
      </c>
      <c r="E309" s="57">
        <f>SUM(E307:E308)</f>
        <v>1</v>
      </c>
      <c r="F309" s="6"/>
      <c r="G309" s="59">
        <f>SUM(G307:G308)</f>
        <v>57</v>
      </c>
      <c r="H309" s="71">
        <v>1</v>
      </c>
      <c r="I309" s="6"/>
      <c r="J309" s="56">
        <f>SUM(J307:J308)</f>
        <v>14</v>
      </c>
      <c r="K309" s="57">
        <f>J309/J309</f>
        <v>1</v>
      </c>
      <c r="L309" s="6"/>
      <c r="M309" s="59">
        <f>SUM(M307:M308)</f>
        <v>61</v>
      </c>
      <c r="N309" s="71">
        <f>M309/M309</f>
        <v>1</v>
      </c>
      <c r="O309" s="6"/>
      <c r="P309" s="62">
        <f>SUM(P307:P308)</f>
        <v>79</v>
      </c>
      <c r="Q309" s="72">
        <v>1</v>
      </c>
      <c r="R309" s="5"/>
      <c r="S309" s="59">
        <f>SUM(S307:S308)</f>
        <v>14</v>
      </c>
      <c r="T309" s="71">
        <f>S309/S309</f>
        <v>1</v>
      </c>
      <c r="U309" s="5"/>
      <c r="V309" s="56">
        <v>19</v>
      </c>
      <c r="W309" s="57">
        <f>V309/V309</f>
        <v>1</v>
      </c>
      <c r="X309" s="5"/>
      <c r="Y309" s="59">
        <f>SUM(Y307:Y308)</f>
        <v>36</v>
      </c>
      <c r="Z309" s="71">
        <f>Y309/Y309</f>
        <v>1</v>
      </c>
      <c r="AA309" s="5"/>
      <c r="AB309" s="62">
        <f>SUM(AB307:AB308)</f>
        <v>14</v>
      </c>
      <c r="AC309" s="72">
        <f>AB309/AB309</f>
        <v>1</v>
      </c>
      <c r="AD309" s="5"/>
      <c r="AE309" s="59">
        <f>SUM(AE307:AE308)</f>
        <v>6</v>
      </c>
      <c r="AF309" s="71">
        <f>AE309/AE309</f>
        <v>1</v>
      </c>
      <c r="AG309" s="5"/>
      <c r="AH309" s="56">
        <f>SUM(AH307:AH308)</f>
        <v>2</v>
      </c>
      <c r="AI309" s="57">
        <v>0</v>
      </c>
    </row>
    <row r="310" spans="1:35" ht="15.75" x14ac:dyDescent="0.25">
      <c r="A310" s="1"/>
      <c r="B310" s="1"/>
      <c r="C310" s="2"/>
      <c r="D310" s="104"/>
      <c r="E310" s="48"/>
      <c r="F310" s="6"/>
      <c r="G310" s="74"/>
      <c r="H310" s="50"/>
      <c r="I310" s="6"/>
      <c r="J310" s="73"/>
      <c r="K310" s="48"/>
      <c r="L310" s="6"/>
      <c r="M310" s="74"/>
      <c r="N310" s="50"/>
      <c r="O310" s="6"/>
      <c r="P310" s="75"/>
      <c r="Q310" s="53"/>
      <c r="R310" s="5"/>
      <c r="S310" s="74"/>
      <c r="T310" s="50"/>
      <c r="U310" s="5"/>
      <c r="V310" s="73"/>
      <c r="W310" s="48"/>
      <c r="X310" s="5"/>
      <c r="Y310" s="74"/>
      <c r="Z310" s="50"/>
      <c r="AA310" s="5"/>
      <c r="AB310" s="75"/>
      <c r="AC310" s="53"/>
      <c r="AD310" s="5"/>
      <c r="AE310" s="74"/>
      <c r="AF310" s="50"/>
      <c r="AG310" s="5"/>
      <c r="AH310" s="73"/>
      <c r="AI310" s="48"/>
    </row>
    <row r="311" spans="1:35" ht="15.75" x14ac:dyDescent="0.25">
      <c r="A311" s="108" t="s">
        <v>86</v>
      </c>
      <c r="B311" s="1"/>
      <c r="C311" s="105" t="s">
        <v>87</v>
      </c>
      <c r="D311" s="47">
        <v>30</v>
      </c>
      <c r="E311" s="48">
        <f>D311/D321</f>
        <v>0.12605042016806722</v>
      </c>
      <c r="F311" s="6"/>
      <c r="G311" s="68">
        <v>15</v>
      </c>
      <c r="H311" s="50">
        <f>G311/G321</f>
        <v>0.34090909090909088</v>
      </c>
      <c r="I311" s="6"/>
      <c r="J311" s="47">
        <v>2</v>
      </c>
      <c r="K311" s="48">
        <f>J311/J321</f>
        <v>0.15384615384615385</v>
      </c>
      <c r="L311" s="6"/>
      <c r="M311" s="68">
        <v>6</v>
      </c>
      <c r="N311" s="50">
        <f>M311/M321</f>
        <v>0.125</v>
      </c>
      <c r="O311" s="6"/>
      <c r="P311" s="69">
        <v>4</v>
      </c>
      <c r="Q311" s="53">
        <f>P311/P321</f>
        <v>6.7796610169491525E-2</v>
      </c>
      <c r="R311" s="5"/>
      <c r="S311" s="68">
        <v>1</v>
      </c>
      <c r="T311" s="50">
        <f>S311/S321</f>
        <v>9.0909090909090912E-2</v>
      </c>
      <c r="U311" s="5"/>
      <c r="V311" s="47">
        <v>1</v>
      </c>
      <c r="W311" s="48">
        <f>V311/V321</f>
        <v>0.1111111111111111</v>
      </c>
      <c r="X311" s="5"/>
      <c r="Y311" s="68">
        <v>0</v>
      </c>
      <c r="Z311" s="50">
        <f>Y311/Y321</f>
        <v>0</v>
      </c>
      <c r="AA311" s="5"/>
      <c r="AB311" s="69">
        <v>1</v>
      </c>
      <c r="AC311" s="53">
        <f>AB311/AB321</f>
        <v>7.6923076923076927E-2</v>
      </c>
      <c r="AD311" s="5"/>
      <c r="AE311" s="68">
        <v>0</v>
      </c>
      <c r="AF311" s="50">
        <f>AE311/AE321</f>
        <v>0</v>
      </c>
      <c r="AG311" s="5"/>
      <c r="AH311" s="47">
        <v>0</v>
      </c>
      <c r="AI311" s="48">
        <v>0</v>
      </c>
    </row>
    <row r="312" spans="1:35" ht="15.75" x14ac:dyDescent="0.25">
      <c r="A312" s="1"/>
      <c r="B312" s="1"/>
      <c r="C312" s="105" t="s">
        <v>88</v>
      </c>
      <c r="D312" s="47">
        <v>17</v>
      </c>
      <c r="E312" s="48">
        <f>D312/D321</f>
        <v>7.1428571428571425E-2</v>
      </c>
      <c r="F312" s="6"/>
      <c r="G312" s="68">
        <v>3</v>
      </c>
      <c r="H312" s="50">
        <f>G312/G321</f>
        <v>6.8181818181818177E-2</v>
      </c>
      <c r="I312" s="6"/>
      <c r="J312" s="47">
        <v>5</v>
      </c>
      <c r="K312" s="48">
        <f>J312/J321</f>
        <v>0.38461538461538464</v>
      </c>
      <c r="L312" s="6"/>
      <c r="M312" s="68">
        <v>5</v>
      </c>
      <c r="N312" s="50">
        <f>M312/M321</f>
        <v>0.10416666666666667</v>
      </c>
      <c r="O312" s="6"/>
      <c r="P312" s="69">
        <v>0</v>
      </c>
      <c r="Q312" s="53">
        <f>P312/P321</f>
        <v>0</v>
      </c>
      <c r="R312" s="5"/>
      <c r="S312" s="68">
        <v>0</v>
      </c>
      <c r="T312" s="50">
        <f>S312/S321</f>
        <v>0</v>
      </c>
      <c r="U312" s="5"/>
      <c r="V312" s="47">
        <v>2</v>
      </c>
      <c r="W312" s="48">
        <f>V312/V321</f>
        <v>0.22222222222222221</v>
      </c>
      <c r="X312" s="5"/>
      <c r="Y312" s="68">
        <v>0</v>
      </c>
      <c r="Z312" s="50">
        <f>Y312/Y321</f>
        <v>0</v>
      </c>
      <c r="AA312" s="5"/>
      <c r="AB312" s="69">
        <v>2</v>
      </c>
      <c r="AC312" s="53">
        <f>AB312/AB321</f>
        <v>0.15384615384615385</v>
      </c>
      <c r="AD312" s="5"/>
      <c r="AE312" s="68">
        <v>0</v>
      </c>
      <c r="AF312" s="50">
        <f>AE312/AE321</f>
        <v>0</v>
      </c>
      <c r="AG312" s="5"/>
      <c r="AH312" s="47">
        <v>0</v>
      </c>
      <c r="AI312" s="48">
        <v>0</v>
      </c>
    </row>
    <row r="313" spans="1:35" ht="15.75" x14ac:dyDescent="0.25">
      <c r="A313" s="1"/>
      <c r="B313" s="1"/>
      <c r="C313" s="105" t="s">
        <v>89</v>
      </c>
      <c r="D313" s="47">
        <v>29</v>
      </c>
      <c r="E313" s="48">
        <f>D313/D321</f>
        <v>0.12184873949579832</v>
      </c>
      <c r="F313" s="6"/>
      <c r="G313" s="68">
        <v>5</v>
      </c>
      <c r="H313" s="50">
        <f>G313/G321</f>
        <v>0.11363636363636363</v>
      </c>
      <c r="I313" s="6"/>
      <c r="J313" s="47">
        <v>1</v>
      </c>
      <c r="K313" s="48">
        <f>J313/J321</f>
        <v>7.6923076923076927E-2</v>
      </c>
      <c r="L313" s="6"/>
      <c r="M313" s="68">
        <v>11</v>
      </c>
      <c r="N313" s="50">
        <f>M313/M321</f>
        <v>0.22916666666666666</v>
      </c>
      <c r="O313" s="6"/>
      <c r="P313" s="69">
        <v>4</v>
      </c>
      <c r="Q313" s="53">
        <f>P313/P321</f>
        <v>6.7796610169491525E-2</v>
      </c>
      <c r="R313" s="5"/>
      <c r="S313" s="68">
        <v>2</v>
      </c>
      <c r="T313" s="50">
        <f>S313/S321</f>
        <v>0.18181818181818182</v>
      </c>
      <c r="U313" s="5"/>
      <c r="V313" s="47">
        <v>0</v>
      </c>
      <c r="W313" s="48">
        <f>V313/V321</f>
        <v>0</v>
      </c>
      <c r="X313" s="5"/>
      <c r="Y313" s="68">
        <v>1</v>
      </c>
      <c r="Z313" s="50">
        <f>Y313/Y321</f>
        <v>3.0303030303030304E-2</v>
      </c>
      <c r="AA313" s="5"/>
      <c r="AB313" s="69">
        <v>4</v>
      </c>
      <c r="AC313" s="53">
        <f>AB313/AB321</f>
        <v>0.30769230769230771</v>
      </c>
      <c r="AD313" s="5"/>
      <c r="AE313" s="68">
        <v>0</v>
      </c>
      <c r="AF313" s="50">
        <f>AE313/AE321</f>
        <v>0</v>
      </c>
      <c r="AG313" s="5"/>
      <c r="AH313" s="47">
        <v>1</v>
      </c>
      <c r="AI313" s="48">
        <v>0</v>
      </c>
    </row>
    <row r="314" spans="1:35" ht="15.75" x14ac:dyDescent="0.25">
      <c r="A314" s="1"/>
      <c r="B314" s="1"/>
      <c r="C314" s="105" t="s">
        <v>90</v>
      </c>
      <c r="D314" s="47">
        <v>37</v>
      </c>
      <c r="E314" s="48">
        <f>D314/D321</f>
        <v>0.15546218487394958</v>
      </c>
      <c r="F314" s="6"/>
      <c r="G314" s="68">
        <v>10</v>
      </c>
      <c r="H314" s="50">
        <f>G314/G321</f>
        <v>0.22727272727272727</v>
      </c>
      <c r="I314" s="6"/>
      <c r="J314" s="47">
        <v>0</v>
      </c>
      <c r="K314" s="48">
        <f>J314/J321</f>
        <v>0</v>
      </c>
      <c r="L314" s="6"/>
      <c r="M314" s="68">
        <v>11</v>
      </c>
      <c r="N314" s="50">
        <f>M314/M321</f>
        <v>0.22916666666666666</v>
      </c>
      <c r="O314" s="6"/>
      <c r="P314" s="69">
        <v>4</v>
      </c>
      <c r="Q314" s="53">
        <f>P314/P321</f>
        <v>6.7796610169491525E-2</v>
      </c>
      <c r="R314" s="5"/>
      <c r="S314" s="68">
        <v>4</v>
      </c>
      <c r="T314" s="50">
        <f>S314/S321</f>
        <v>0.36363636363636365</v>
      </c>
      <c r="U314" s="5"/>
      <c r="V314" s="47">
        <v>1</v>
      </c>
      <c r="W314" s="48">
        <f>V314/V321</f>
        <v>0.1111111111111111</v>
      </c>
      <c r="X314" s="5"/>
      <c r="Y314" s="68">
        <v>2</v>
      </c>
      <c r="Z314" s="50">
        <f>Y314/Y321</f>
        <v>6.0606060606060608E-2</v>
      </c>
      <c r="AA314" s="5"/>
      <c r="AB314" s="69">
        <v>3</v>
      </c>
      <c r="AC314" s="53">
        <f>AB314/AB321</f>
        <v>0.23076923076923078</v>
      </c>
      <c r="AD314" s="5"/>
      <c r="AE314" s="68">
        <v>2</v>
      </c>
      <c r="AF314" s="50">
        <f>AE314/AE321</f>
        <v>0.33333333333333331</v>
      </c>
      <c r="AG314" s="5"/>
      <c r="AH314" s="47">
        <v>0</v>
      </c>
      <c r="AI314" s="48">
        <v>0</v>
      </c>
    </row>
    <row r="315" spans="1:35" ht="15.75" x14ac:dyDescent="0.25">
      <c r="A315" s="1"/>
      <c r="B315" s="1"/>
      <c r="C315" s="105" t="s">
        <v>91</v>
      </c>
      <c r="D315" s="47">
        <v>42</v>
      </c>
      <c r="E315" s="48">
        <f>D315/D321</f>
        <v>0.17647058823529413</v>
      </c>
      <c r="F315" s="6"/>
      <c r="G315" s="68">
        <v>5</v>
      </c>
      <c r="H315" s="50">
        <f>G315/G321</f>
        <v>0.11363636363636363</v>
      </c>
      <c r="I315" s="6"/>
      <c r="J315" s="47">
        <v>4</v>
      </c>
      <c r="K315" s="48">
        <f>J315/J321</f>
        <v>0.30769230769230771</v>
      </c>
      <c r="L315" s="6"/>
      <c r="M315" s="68">
        <v>4</v>
      </c>
      <c r="N315" s="50">
        <f>M315/M321</f>
        <v>8.3333333333333329E-2</v>
      </c>
      <c r="O315" s="6"/>
      <c r="P315" s="69">
        <v>10</v>
      </c>
      <c r="Q315" s="53">
        <f>P315/P321</f>
        <v>0.16949152542372881</v>
      </c>
      <c r="R315" s="5"/>
      <c r="S315" s="68">
        <v>3</v>
      </c>
      <c r="T315" s="50">
        <f>S315/S321</f>
        <v>0.27272727272727271</v>
      </c>
      <c r="U315" s="5"/>
      <c r="V315" s="47">
        <v>1</v>
      </c>
      <c r="W315" s="48">
        <f>V315/V321</f>
        <v>0.1111111111111111</v>
      </c>
      <c r="X315" s="5"/>
      <c r="Y315" s="68">
        <v>11</v>
      </c>
      <c r="Z315" s="50">
        <f>Y315/Y321</f>
        <v>0.33333333333333331</v>
      </c>
      <c r="AA315" s="5"/>
      <c r="AB315" s="69">
        <v>1</v>
      </c>
      <c r="AC315" s="53">
        <f>AB315/AB321</f>
        <v>7.6923076923076927E-2</v>
      </c>
      <c r="AD315" s="5"/>
      <c r="AE315" s="68">
        <v>3</v>
      </c>
      <c r="AF315" s="50">
        <f>AE315/AE321</f>
        <v>0.5</v>
      </c>
      <c r="AG315" s="5"/>
      <c r="AH315" s="47">
        <v>0</v>
      </c>
      <c r="AI315" s="48">
        <v>0</v>
      </c>
    </row>
    <row r="316" spans="1:35" ht="15.75" x14ac:dyDescent="0.25">
      <c r="A316" s="1"/>
      <c r="B316" s="1"/>
      <c r="C316" s="105" t="s">
        <v>92</v>
      </c>
      <c r="D316" s="47">
        <v>24</v>
      </c>
      <c r="E316" s="48">
        <f>D316/D321</f>
        <v>0.10084033613445378</v>
      </c>
      <c r="F316" s="6"/>
      <c r="G316" s="68">
        <v>1</v>
      </c>
      <c r="H316" s="50">
        <f>G316/G321</f>
        <v>2.2727272727272728E-2</v>
      </c>
      <c r="I316" s="6"/>
      <c r="J316" s="47">
        <v>1</v>
      </c>
      <c r="K316" s="48">
        <f>J316/J321</f>
        <v>7.6923076923076927E-2</v>
      </c>
      <c r="L316" s="17"/>
      <c r="M316" s="68">
        <v>5</v>
      </c>
      <c r="N316" s="50">
        <f>M316/M321</f>
        <v>0.10416666666666667</v>
      </c>
      <c r="O316" s="17"/>
      <c r="P316" s="69">
        <v>7</v>
      </c>
      <c r="Q316" s="53">
        <f>P316/P321</f>
        <v>0.11864406779661017</v>
      </c>
      <c r="R316" s="5"/>
      <c r="S316" s="68">
        <v>1</v>
      </c>
      <c r="T316" s="50">
        <f>S316/S321</f>
        <v>9.0909090909090912E-2</v>
      </c>
      <c r="U316" s="5"/>
      <c r="V316" s="47">
        <v>2</v>
      </c>
      <c r="W316" s="48">
        <f>V316/V321</f>
        <v>0.22222222222222221</v>
      </c>
      <c r="X316" s="5"/>
      <c r="Y316" s="68">
        <v>7</v>
      </c>
      <c r="Z316" s="50">
        <f>Y316/Y321</f>
        <v>0.21212121212121213</v>
      </c>
      <c r="AA316" s="5"/>
      <c r="AB316" s="69">
        <v>0</v>
      </c>
      <c r="AC316" s="53">
        <f>AB316/AB321</f>
        <v>0</v>
      </c>
      <c r="AD316" s="5"/>
      <c r="AE316" s="68">
        <v>0</v>
      </c>
      <c r="AF316" s="50">
        <f>AE316/AE321</f>
        <v>0</v>
      </c>
      <c r="AG316" s="5"/>
      <c r="AH316" s="47">
        <v>0</v>
      </c>
      <c r="AI316" s="48">
        <v>0</v>
      </c>
    </row>
    <row r="317" spans="1:35" ht="15.75" x14ac:dyDescent="0.25">
      <c r="A317" s="1"/>
      <c r="B317" s="1"/>
      <c r="C317" s="105" t="s">
        <v>93</v>
      </c>
      <c r="D317" s="47">
        <v>18</v>
      </c>
      <c r="E317" s="48">
        <f>D317/D321</f>
        <v>7.5630252100840331E-2</v>
      </c>
      <c r="F317" s="6"/>
      <c r="G317" s="68">
        <v>3</v>
      </c>
      <c r="H317" s="50">
        <f>G317/G321</f>
        <v>6.8181818181818177E-2</v>
      </c>
      <c r="I317" s="6"/>
      <c r="J317" s="47">
        <v>0</v>
      </c>
      <c r="K317" s="48">
        <f>J317/J321</f>
        <v>0</v>
      </c>
      <c r="L317" s="17"/>
      <c r="M317" s="68">
        <v>2</v>
      </c>
      <c r="N317" s="50">
        <f>M317/M321</f>
        <v>4.1666666666666664E-2</v>
      </c>
      <c r="O317" s="17"/>
      <c r="P317" s="69">
        <v>9</v>
      </c>
      <c r="Q317" s="53">
        <f>P317/P321</f>
        <v>0.15254237288135594</v>
      </c>
      <c r="R317" s="5"/>
      <c r="S317" s="68">
        <v>0</v>
      </c>
      <c r="T317" s="50">
        <f>S317/S321</f>
        <v>0</v>
      </c>
      <c r="U317" s="5"/>
      <c r="V317" s="47">
        <v>0</v>
      </c>
      <c r="W317" s="48">
        <f>V317/V321</f>
        <v>0</v>
      </c>
      <c r="X317" s="5"/>
      <c r="Y317" s="68">
        <v>4</v>
      </c>
      <c r="Z317" s="50">
        <f>Y317/Y321</f>
        <v>0.12121212121212122</v>
      </c>
      <c r="AA317" s="5"/>
      <c r="AB317" s="69">
        <v>0</v>
      </c>
      <c r="AC317" s="53">
        <f>AB317/AB321</f>
        <v>0</v>
      </c>
      <c r="AD317" s="5"/>
      <c r="AE317" s="68">
        <v>0</v>
      </c>
      <c r="AF317" s="50">
        <f>AE317/AE321</f>
        <v>0</v>
      </c>
      <c r="AG317" s="5"/>
      <c r="AH317" s="47">
        <v>0</v>
      </c>
      <c r="AI317" s="48">
        <v>0</v>
      </c>
    </row>
    <row r="318" spans="1:35" ht="15.75" x14ac:dyDescent="0.25">
      <c r="A318" s="1"/>
      <c r="B318" s="1"/>
      <c r="C318" s="105" t="s">
        <v>94</v>
      </c>
      <c r="D318" s="47">
        <v>10</v>
      </c>
      <c r="E318" s="48">
        <f>D318/D321</f>
        <v>4.2016806722689079E-2</v>
      </c>
      <c r="F318" s="6"/>
      <c r="G318" s="68">
        <v>1</v>
      </c>
      <c r="H318" s="50">
        <f>G318/G321</f>
        <v>2.2727272727272728E-2</v>
      </c>
      <c r="I318" s="6"/>
      <c r="J318" s="47">
        <v>0</v>
      </c>
      <c r="K318" s="48">
        <f>J318/J321</f>
        <v>0</v>
      </c>
      <c r="L318" s="4"/>
      <c r="M318" s="68">
        <v>1</v>
      </c>
      <c r="N318" s="50">
        <f>M318/M321</f>
        <v>2.0833333333333332E-2</v>
      </c>
      <c r="O318" s="6"/>
      <c r="P318" s="69">
        <v>5</v>
      </c>
      <c r="Q318" s="53">
        <f>P318/P321</f>
        <v>8.4745762711864403E-2</v>
      </c>
      <c r="R318" s="5"/>
      <c r="S318" s="68">
        <v>0</v>
      </c>
      <c r="T318" s="50">
        <f>S318/S321</f>
        <v>0</v>
      </c>
      <c r="U318" s="5"/>
      <c r="V318" s="47">
        <v>0</v>
      </c>
      <c r="W318" s="48">
        <f>V318/V321</f>
        <v>0</v>
      </c>
      <c r="X318" s="5"/>
      <c r="Y318" s="68">
        <v>3</v>
      </c>
      <c r="Z318" s="50">
        <f>Y318/Y321</f>
        <v>9.0909090909090912E-2</v>
      </c>
      <c r="AA318" s="5"/>
      <c r="AB318" s="69">
        <v>0</v>
      </c>
      <c r="AC318" s="53">
        <f>AB318/AB321</f>
        <v>0</v>
      </c>
      <c r="AD318" s="5"/>
      <c r="AE318" s="68">
        <v>0</v>
      </c>
      <c r="AF318" s="50">
        <f>AE318/AE321</f>
        <v>0</v>
      </c>
      <c r="AG318" s="5"/>
      <c r="AH318" s="47">
        <v>0</v>
      </c>
      <c r="AI318" s="48">
        <v>0</v>
      </c>
    </row>
    <row r="319" spans="1:35" ht="15.75" x14ac:dyDescent="0.25">
      <c r="A319" s="1"/>
      <c r="B319" s="1"/>
      <c r="C319" s="105" t="s">
        <v>95</v>
      </c>
      <c r="D319" s="47">
        <v>10</v>
      </c>
      <c r="E319" s="48">
        <f>D319/D321</f>
        <v>4.2016806722689079E-2</v>
      </c>
      <c r="F319" s="6"/>
      <c r="G319" s="68">
        <v>1</v>
      </c>
      <c r="H319" s="50">
        <f>G319/G321</f>
        <v>2.2727272727272728E-2</v>
      </c>
      <c r="I319" s="6"/>
      <c r="J319" s="47">
        <v>0</v>
      </c>
      <c r="K319" s="48">
        <f>J319/J321</f>
        <v>0</v>
      </c>
      <c r="L319" s="4"/>
      <c r="M319" s="68">
        <v>3</v>
      </c>
      <c r="N319" s="50">
        <f>M319/M321</f>
        <v>6.25E-2</v>
      </c>
      <c r="O319" s="6"/>
      <c r="P319" s="69">
        <v>3</v>
      </c>
      <c r="Q319" s="53">
        <f>P319/P321</f>
        <v>5.0847457627118647E-2</v>
      </c>
      <c r="R319" s="6"/>
      <c r="S319" s="68">
        <v>0</v>
      </c>
      <c r="T319" s="50">
        <f>S319/S321</f>
        <v>0</v>
      </c>
      <c r="U319" s="6"/>
      <c r="V319" s="47">
        <v>0</v>
      </c>
      <c r="W319" s="48">
        <f>V319/V321</f>
        <v>0</v>
      </c>
      <c r="X319" s="6"/>
      <c r="Y319" s="68">
        <v>2</v>
      </c>
      <c r="Z319" s="50">
        <f>Y319/Y321</f>
        <v>6.0606060606060608E-2</v>
      </c>
      <c r="AA319" s="5"/>
      <c r="AB319" s="69">
        <v>1</v>
      </c>
      <c r="AC319" s="53">
        <f>AB319/AB321</f>
        <v>7.6923076923076927E-2</v>
      </c>
      <c r="AD319" s="5"/>
      <c r="AE319" s="68">
        <v>0</v>
      </c>
      <c r="AF319" s="50">
        <f>AE319/AE321</f>
        <v>0</v>
      </c>
      <c r="AG319" s="5"/>
      <c r="AH319" s="47">
        <v>0</v>
      </c>
      <c r="AI319" s="48">
        <v>0</v>
      </c>
    </row>
    <row r="320" spans="1:35" ht="15.75" x14ac:dyDescent="0.25">
      <c r="A320" s="1"/>
      <c r="B320" s="1"/>
      <c r="C320" s="105" t="s">
        <v>96</v>
      </c>
      <c r="D320" s="47">
        <v>21</v>
      </c>
      <c r="E320" s="48">
        <f>D320/D321</f>
        <v>8.8235294117647065E-2</v>
      </c>
      <c r="F320" s="6"/>
      <c r="G320" s="68">
        <v>0</v>
      </c>
      <c r="H320" s="50">
        <f>G320/G321</f>
        <v>0</v>
      </c>
      <c r="I320" s="6"/>
      <c r="J320" s="47">
        <v>0</v>
      </c>
      <c r="K320" s="48">
        <f>J320/J321</f>
        <v>0</v>
      </c>
      <c r="L320" s="4"/>
      <c r="M320" s="68">
        <v>0</v>
      </c>
      <c r="N320" s="50">
        <f>M320/M321</f>
        <v>0</v>
      </c>
      <c r="O320" s="6"/>
      <c r="P320" s="69">
        <v>13</v>
      </c>
      <c r="Q320" s="53">
        <f>P320/P321</f>
        <v>0.22033898305084745</v>
      </c>
      <c r="R320" s="6"/>
      <c r="S320" s="68">
        <v>0</v>
      </c>
      <c r="T320" s="50">
        <f>S320/S321</f>
        <v>0</v>
      </c>
      <c r="U320" s="6"/>
      <c r="V320" s="47">
        <v>2</v>
      </c>
      <c r="W320" s="48">
        <f>V320/V321</f>
        <v>0.22222222222222221</v>
      </c>
      <c r="X320" s="6"/>
      <c r="Y320" s="68">
        <v>3</v>
      </c>
      <c r="Z320" s="50">
        <f>Y320/Y321</f>
        <v>9.0909090909090912E-2</v>
      </c>
      <c r="AA320" s="5"/>
      <c r="AB320" s="69">
        <v>1</v>
      </c>
      <c r="AC320" s="53">
        <f>AB320/AB321</f>
        <v>7.6923076923076927E-2</v>
      </c>
      <c r="AD320" s="5"/>
      <c r="AE320" s="68">
        <v>1</v>
      </c>
      <c r="AF320" s="50">
        <f>AE320/AE321</f>
        <v>0.16666666666666666</v>
      </c>
      <c r="AG320" s="5"/>
      <c r="AH320" s="47">
        <v>1</v>
      </c>
      <c r="AI320" s="48">
        <v>0</v>
      </c>
    </row>
    <row r="321" spans="1:35" ht="15.75" x14ac:dyDescent="0.25">
      <c r="A321" s="1"/>
      <c r="B321" s="1"/>
      <c r="C321" s="55" t="s">
        <v>22</v>
      </c>
      <c r="D321" s="56">
        <f>SUM(D311:D320)</f>
        <v>238</v>
      </c>
      <c r="E321" s="57">
        <f>SUM(E311:E320)</f>
        <v>0.99999999999999989</v>
      </c>
      <c r="F321" s="6"/>
      <c r="G321" s="59">
        <f>SUM(G311:G320)</f>
        <v>44</v>
      </c>
      <c r="H321" s="71">
        <v>1</v>
      </c>
      <c r="I321" s="6"/>
      <c r="J321" s="56">
        <f>SUM(J311:J320)</f>
        <v>13</v>
      </c>
      <c r="K321" s="57">
        <v>1</v>
      </c>
      <c r="L321" s="4"/>
      <c r="M321" s="59">
        <f>SUM(M311:M320)</f>
        <v>48</v>
      </c>
      <c r="N321" s="71">
        <v>1</v>
      </c>
      <c r="O321" s="6"/>
      <c r="P321" s="62">
        <f>SUM(P311:P320)</f>
        <v>59</v>
      </c>
      <c r="Q321" s="72">
        <v>1</v>
      </c>
      <c r="R321" s="6"/>
      <c r="S321" s="59">
        <f>SUM(S311:S320)</f>
        <v>11</v>
      </c>
      <c r="T321" s="71">
        <v>1</v>
      </c>
      <c r="U321" s="6"/>
      <c r="V321" s="56">
        <f>SUM(V311:V320)</f>
        <v>9</v>
      </c>
      <c r="W321" s="57">
        <v>1</v>
      </c>
      <c r="X321" s="6"/>
      <c r="Y321" s="59">
        <f>SUM(Y311:Y320)</f>
        <v>33</v>
      </c>
      <c r="Z321" s="71">
        <v>1</v>
      </c>
      <c r="AA321" s="5"/>
      <c r="AB321" s="62">
        <f>SUM(AB311:AB320)</f>
        <v>13</v>
      </c>
      <c r="AC321" s="72">
        <v>1</v>
      </c>
      <c r="AD321" s="5"/>
      <c r="AE321" s="59">
        <f>SUM(AE311:AE320)</f>
        <v>6</v>
      </c>
      <c r="AF321" s="71">
        <v>1</v>
      </c>
      <c r="AG321" s="5"/>
      <c r="AH321" s="56">
        <f>SUM(AH311:AH320)</f>
        <v>2</v>
      </c>
      <c r="AI321" s="57">
        <v>1</v>
      </c>
    </row>
    <row r="322" spans="1:35" ht="15.75" x14ac:dyDescent="0.25">
      <c r="A322" s="1"/>
      <c r="B322" s="1"/>
      <c r="C322" s="55"/>
      <c r="D322" s="109" t="s">
        <v>2</v>
      </c>
      <c r="E322" s="109"/>
      <c r="F322" s="110"/>
      <c r="G322" s="111" t="s">
        <v>3</v>
      </c>
      <c r="H322" s="111"/>
      <c r="I322" s="110"/>
      <c r="J322" s="112" t="s">
        <v>4</v>
      </c>
      <c r="K322" s="112"/>
      <c r="L322" s="4"/>
      <c r="M322" s="113" t="s">
        <v>5</v>
      </c>
      <c r="N322" s="114"/>
      <c r="O322" s="6"/>
      <c r="P322" s="115" t="s">
        <v>6</v>
      </c>
      <c r="Q322" s="115"/>
      <c r="R322" s="6"/>
      <c r="S322" s="111" t="s">
        <v>7</v>
      </c>
      <c r="T322" s="111"/>
      <c r="U322" s="6"/>
      <c r="V322" s="112" t="s">
        <v>8</v>
      </c>
      <c r="W322" s="112"/>
      <c r="X322" s="6"/>
      <c r="Y322" s="116" t="s">
        <v>97</v>
      </c>
      <c r="Z322" s="116"/>
      <c r="AA322" s="5"/>
      <c r="AB322" s="117" t="s">
        <v>10</v>
      </c>
      <c r="AC322" s="117"/>
      <c r="AD322" s="5"/>
      <c r="AE322" s="118" t="s">
        <v>11</v>
      </c>
      <c r="AF322" s="118"/>
      <c r="AG322" s="5"/>
      <c r="AH322" s="119" t="s">
        <v>12</v>
      </c>
      <c r="AI322" s="119"/>
    </row>
    <row r="323" spans="1:35" ht="15.75" x14ac:dyDescent="0.25">
      <c r="A323" s="1"/>
      <c r="B323" s="93"/>
      <c r="C323" s="2"/>
      <c r="D323" s="16"/>
      <c r="E323" s="16"/>
      <c r="F323" s="110"/>
      <c r="G323" s="18"/>
      <c r="H323" s="18"/>
      <c r="I323" s="110"/>
      <c r="J323" s="19"/>
      <c r="K323" s="19"/>
      <c r="L323" s="4"/>
      <c r="M323" s="120"/>
      <c r="N323" s="120"/>
      <c r="O323" s="6"/>
      <c r="P323" s="121"/>
      <c r="Q323" s="121"/>
      <c r="R323" s="6"/>
      <c r="S323" s="18"/>
      <c r="T323" s="18"/>
      <c r="U323" s="6"/>
      <c r="V323" s="19"/>
      <c r="W323" s="19"/>
      <c r="X323" s="6"/>
      <c r="Y323" s="122"/>
      <c r="Z323" s="122"/>
      <c r="AA323" s="5"/>
      <c r="AB323" s="24"/>
      <c r="AC323" s="24"/>
      <c r="AD323" s="5"/>
      <c r="AE323" s="25"/>
      <c r="AF323" s="25"/>
      <c r="AG323" s="5"/>
      <c r="AH323" s="20"/>
      <c r="AI323" s="20"/>
    </row>
  </sheetData>
  <mergeCells count="22">
    <mergeCell ref="S322:T323"/>
    <mergeCell ref="V322:W323"/>
    <mergeCell ref="Y322:Z323"/>
    <mergeCell ref="AB322:AC323"/>
    <mergeCell ref="AE322:AF323"/>
    <mergeCell ref="AH322:AI323"/>
    <mergeCell ref="V5:W6"/>
    <mergeCell ref="Y5:Z6"/>
    <mergeCell ref="AB5:AC6"/>
    <mergeCell ref="AE5:AF6"/>
    <mergeCell ref="AH5:AI6"/>
    <mergeCell ref="D322:E323"/>
    <mergeCell ref="G322:H323"/>
    <mergeCell ref="J322:K323"/>
    <mergeCell ref="M322:N323"/>
    <mergeCell ref="P322:Q323"/>
    <mergeCell ref="D5:E6"/>
    <mergeCell ref="G5:H6"/>
    <mergeCell ref="J5:K6"/>
    <mergeCell ref="M5:N6"/>
    <mergeCell ref="P5:Q6"/>
    <mergeCell ref="S5:T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Shelly Lynn Wilkerson (swilkrsn)</dc:creator>
  <cp:lastModifiedBy>Shelly Lynn Wilkerson (swilkrsn)</cp:lastModifiedBy>
  <dcterms:created xsi:type="dcterms:W3CDTF">2019-10-22T15:42:49Z</dcterms:created>
  <dcterms:modified xsi:type="dcterms:W3CDTF">2019-10-22T15:43:23Z</dcterms:modified>
</cp:coreProperties>
</file>