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315" windowWidth="15300" windowHeight="7890"/>
  </bookViews>
  <sheets>
    <sheet name="Quantitative" sheetId="1" r:id="rId1"/>
    <sheet name="Qualitative" sheetId="2" r:id="rId2"/>
  </sheets>
  <calcPr calcId="145621" concurrentCalc="0"/>
</workbook>
</file>

<file path=xl/calcChain.xml><?xml version="1.0" encoding="utf-8"?>
<calcChain xmlns="http://schemas.openxmlformats.org/spreadsheetml/2006/main">
  <c r="AI309" i="1" l="1"/>
  <c r="AI305" i="1"/>
  <c r="AI301" i="1"/>
  <c r="AJ299" i="1"/>
  <c r="AJ297" i="1"/>
  <c r="AJ295" i="1"/>
  <c r="AJ293" i="1"/>
  <c r="AJ291" i="1"/>
  <c r="AI289" i="1"/>
  <c r="AJ287" i="1"/>
  <c r="AJ285" i="1"/>
  <c r="AJ282" i="1"/>
  <c r="AI282" i="1"/>
  <c r="AJ281" i="1"/>
  <c r="AJ280" i="1"/>
  <c r="AJ279" i="1"/>
  <c r="AJ278" i="1"/>
  <c r="AJ277" i="1"/>
  <c r="AI275" i="1"/>
  <c r="AJ273" i="1"/>
  <c r="AJ271" i="1"/>
  <c r="AJ268" i="1"/>
  <c r="AI268" i="1"/>
  <c r="AJ267" i="1"/>
  <c r="AJ266" i="1"/>
  <c r="AJ265" i="1"/>
  <c r="AJ264" i="1"/>
  <c r="AJ263" i="1"/>
  <c r="AI261" i="1"/>
  <c r="AJ259" i="1"/>
  <c r="AJ257" i="1"/>
  <c r="AJ254" i="1"/>
  <c r="AI254" i="1"/>
  <c r="AJ253" i="1"/>
  <c r="AJ252" i="1"/>
  <c r="AJ251" i="1"/>
  <c r="AJ250" i="1"/>
  <c r="AJ249" i="1"/>
  <c r="AI247" i="1"/>
  <c r="AJ245" i="1"/>
  <c r="AJ243" i="1"/>
  <c r="AJ240" i="1"/>
  <c r="AI240" i="1"/>
  <c r="AJ239" i="1"/>
  <c r="AJ238" i="1"/>
  <c r="AJ237" i="1"/>
  <c r="AJ236" i="1"/>
  <c r="AJ235" i="1"/>
  <c r="AI233" i="1"/>
  <c r="AJ231" i="1"/>
  <c r="AJ229" i="1"/>
  <c r="AJ226" i="1"/>
  <c r="AI226" i="1"/>
  <c r="AJ225" i="1"/>
  <c r="AJ224" i="1"/>
  <c r="AJ223" i="1"/>
  <c r="AJ222" i="1"/>
  <c r="AJ221" i="1"/>
  <c r="AI219" i="1"/>
  <c r="AJ217" i="1"/>
  <c r="AJ215" i="1"/>
  <c r="AJ212" i="1"/>
  <c r="AI212" i="1"/>
  <c r="AJ211" i="1"/>
  <c r="AJ210" i="1"/>
  <c r="AJ209" i="1"/>
  <c r="AJ208" i="1"/>
  <c r="AJ207" i="1"/>
  <c r="AI205" i="1"/>
  <c r="AJ203" i="1"/>
  <c r="AJ201" i="1"/>
  <c r="AJ198" i="1"/>
  <c r="AI198" i="1"/>
  <c r="AJ197" i="1"/>
  <c r="AJ196" i="1"/>
  <c r="AJ195" i="1"/>
  <c r="AJ194" i="1"/>
  <c r="AJ193" i="1"/>
  <c r="AI191" i="1"/>
  <c r="AJ189" i="1"/>
  <c r="AJ187" i="1"/>
  <c r="AJ184" i="1"/>
  <c r="AI184" i="1"/>
  <c r="AJ183" i="1"/>
  <c r="AJ182" i="1"/>
  <c r="AJ181" i="1"/>
  <c r="AJ180" i="1"/>
  <c r="AJ179" i="1"/>
  <c r="AI177" i="1"/>
  <c r="AJ175" i="1"/>
  <c r="AJ173" i="1"/>
  <c r="AJ170" i="1"/>
  <c r="AI170" i="1"/>
  <c r="AJ169" i="1"/>
  <c r="AJ168" i="1"/>
  <c r="AJ167" i="1"/>
  <c r="AJ166" i="1"/>
  <c r="AJ165" i="1"/>
  <c r="AI163" i="1"/>
  <c r="AJ161" i="1"/>
  <c r="AJ159" i="1"/>
  <c r="AJ156" i="1"/>
  <c r="AI156" i="1"/>
  <c r="AJ155" i="1"/>
  <c r="AJ154" i="1"/>
  <c r="AJ153" i="1"/>
  <c r="AJ152" i="1"/>
  <c r="AJ151" i="1"/>
  <c r="AI149" i="1"/>
  <c r="AJ147" i="1"/>
  <c r="AJ145" i="1"/>
  <c r="AJ142" i="1"/>
  <c r="AI142" i="1"/>
  <c r="AJ141" i="1"/>
  <c r="AJ140" i="1"/>
  <c r="AJ139" i="1"/>
  <c r="AJ138" i="1"/>
  <c r="AJ137" i="1"/>
  <c r="AI135" i="1"/>
  <c r="AJ133" i="1"/>
  <c r="AJ131" i="1"/>
  <c r="AJ128" i="1"/>
  <c r="AI128" i="1"/>
  <c r="AJ127" i="1"/>
  <c r="AJ126" i="1"/>
  <c r="AJ125" i="1"/>
  <c r="AJ124" i="1"/>
  <c r="AJ123" i="1"/>
  <c r="AI121" i="1"/>
  <c r="AJ119" i="1"/>
  <c r="AJ117" i="1"/>
  <c r="AJ114" i="1"/>
  <c r="AI114" i="1"/>
  <c r="AJ113" i="1"/>
  <c r="AJ112" i="1"/>
  <c r="AJ111" i="1"/>
  <c r="AJ110" i="1"/>
  <c r="AJ109" i="1"/>
  <c r="AI107" i="1"/>
  <c r="AJ105" i="1"/>
  <c r="AJ103" i="1"/>
  <c r="AJ100" i="1"/>
  <c r="AI100" i="1"/>
  <c r="AJ99" i="1"/>
  <c r="AJ98" i="1"/>
  <c r="AJ97" i="1"/>
  <c r="AJ96" i="1"/>
  <c r="AJ95" i="1"/>
  <c r="AI93" i="1"/>
  <c r="AJ91" i="1"/>
  <c r="AJ89" i="1"/>
  <c r="AJ84" i="1"/>
  <c r="AI84" i="1"/>
  <c r="AJ83" i="1"/>
  <c r="AJ82" i="1"/>
  <c r="AJ81" i="1"/>
  <c r="AJ80" i="1"/>
  <c r="AJ79" i="1"/>
  <c r="AI77" i="1"/>
  <c r="AJ75" i="1"/>
  <c r="AJ73" i="1"/>
  <c r="AJ70" i="1"/>
  <c r="AI70" i="1"/>
  <c r="AJ69" i="1"/>
  <c r="AJ68" i="1"/>
  <c r="AJ67" i="1"/>
  <c r="AJ66" i="1"/>
  <c r="AJ65" i="1"/>
  <c r="AI63" i="1"/>
  <c r="AJ61" i="1"/>
  <c r="AJ59" i="1"/>
  <c r="AJ56" i="1"/>
  <c r="AI56" i="1"/>
  <c r="AJ55" i="1"/>
  <c r="AJ54" i="1"/>
  <c r="AJ53" i="1"/>
  <c r="AJ52" i="1"/>
  <c r="AJ51" i="1"/>
  <c r="AI49" i="1"/>
  <c r="AJ47" i="1"/>
  <c r="AJ45" i="1"/>
  <c r="AJ42" i="1"/>
  <c r="AI42" i="1"/>
  <c r="AJ41" i="1"/>
  <c r="AJ40" i="1"/>
  <c r="AJ39" i="1"/>
  <c r="AJ38" i="1"/>
  <c r="AJ37" i="1"/>
  <c r="AI35" i="1"/>
  <c r="AJ33" i="1"/>
  <c r="AJ31" i="1"/>
  <c r="AJ28" i="1"/>
  <c r="AI28" i="1"/>
  <c r="AJ27" i="1"/>
  <c r="AJ26" i="1"/>
  <c r="AJ25" i="1"/>
  <c r="AJ24" i="1"/>
  <c r="AJ23" i="1"/>
  <c r="AI21" i="1"/>
  <c r="AJ19" i="1"/>
  <c r="AJ17" i="1"/>
  <c r="AJ16" i="1"/>
  <c r="AI12" i="1"/>
  <c r="AJ12" i="1"/>
  <c r="AJ10" i="1"/>
  <c r="AJ8" i="1"/>
  <c r="AJ9" i="1"/>
  <c r="AJ11" i="1"/>
  <c r="AJ21" i="1"/>
  <c r="AJ20" i="1"/>
  <c r="AJ18" i="1"/>
  <c r="AJ35" i="1"/>
  <c r="AJ34" i="1"/>
  <c r="AJ32" i="1"/>
  <c r="AJ30" i="1"/>
  <c r="AJ49" i="1"/>
  <c r="AJ48" i="1"/>
  <c r="AJ46" i="1"/>
  <c r="AJ44" i="1"/>
  <c r="AJ63" i="1"/>
  <c r="AJ62" i="1"/>
  <c r="AJ60" i="1"/>
  <c r="AJ58" i="1"/>
  <c r="AJ77" i="1"/>
  <c r="AJ76" i="1"/>
  <c r="AJ74" i="1"/>
  <c r="AJ72" i="1"/>
  <c r="AJ93" i="1"/>
  <c r="AJ92" i="1"/>
  <c r="AJ90" i="1"/>
  <c r="AJ88" i="1"/>
  <c r="AJ107" i="1"/>
  <c r="AJ106" i="1"/>
  <c r="AJ104" i="1"/>
  <c r="AJ102" i="1"/>
  <c r="AJ121" i="1"/>
  <c r="AJ120" i="1"/>
  <c r="AJ118" i="1"/>
  <c r="AJ116" i="1"/>
  <c r="AJ135" i="1"/>
  <c r="AJ134" i="1"/>
  <c r="AJ132" i="1"/>
  <c r="AJ130" i="1"/>
  <c r="AJ149" i="1"/>
  <c r="AJ148" i="1"/>
  <c r="AJ146" i="1"/>
  <c r="AJ144" i="1"/>
  <c r="AJ163" i="1"/>
  <c r="AJ162" i="1"/>
  <c r="AJ160" i="1"/>
  <c r="AJ158" i="1"/>
  <c r="AJ177" i="1"/>
  <c r="AJ176" i="1"/>
  <c r="AJ174" i="1"/>
  <c r="AJ172" i="1"/>
  <c r="AJ191" i="1"/>
  <c r="AJ190" i="1"/>
  <c r="AJ188" i="1"/>
  <c r="AJ186" i="1"/>
  <c r="AJ205" i="1"/>
  <c r="AJ204" i="1"/>
  <c r="AJ202" i="1"/>
  <c r="AJ200" i="1"/>
  <c r="AJ219" i="1"/>
  <c r="AJ218" i="1"/>
  <c r="AJ216" i="1"/>
  <c r="AJ214" i="1"/>
  <c r="AJ233" i="1"/>
  <c r="AJ232" i="1"/>
  <c r="AJ230" i="1"/>
  <c r="AJ228" i="1"/>
  <c r="AJ247" i="1"/>
  <c r="AJ246" i="1"/>
  <c r="AJ244" i="1"/>
  <c r="AJ242" i="1"/>
  <c r="AJ261" i="1"/>
  <c r="AJ260" i="1"/>
  <c r="AJ258" i="1"/>
  <c r="AJ256" i="1"/>
  <c r="AJ275" i="1"/>
  <c r="AJ274" i="1"/>
  <c r="AJ272" i="1"/>
  <c r="AJ270" i="1"/>
  <c r="AJ289" i="1"/>
  <c r="AJ288" i="1"/>
  <c r="AJ286" i="1"/>
  <c r="AJ284" i="1"/>
  <c r="AJ301" i="1"/>
  <c r="AJ300" i="1"/>
  <c r="AJ298" i="1"/>
  <c r="AJ296" i="1"/>
  <c r="AJ294" i="1"/>
  <c r="AJ292" i="1"/>
  <c r="AF321" i="1"/>
  <c r="AG320" i="1"/>
  <c r="AG319" i="1"/>
  <c r="AG318" i="1"/>
  <c r="AG317" i="1"/>
  <c r="AG316" i="1"/>
  <c r="AG315" i="1"/>
  <c r="AG314" i="1"/>
  <c r="AG313" i="1"/>
  <c r="AG312" i="1"/>
  <c r="AG311" i="1"/>
  <c r="AF309" i="1"/>
  <c r="AG309" i="1"/>
  <c r="AG308" i="1"/>
  <c r="AG307" i="1"/>
  <c r="AF305" i="1"/>
  <c r="AG305" i="1"/>
  <c r="AG304" i="1"/>
  <c r="AG303" i="1"/>
  <c r="AF301" i="1"/>
  <c r="AG301" i="1"/>
  <c r="AG299" i="1"/>
  <c r="AG298" i="1"/>
  <c r="AG297" i="1"/>
  <c r="AG296" i="1"/>
  <c r="AG295" i="1"/>
  <c r="AG294" i="1"/>
  <c r="AG293" i="1"/>
  <c r="AG292" i="1"/>
  <c r="AG291" i="1"/>
  <c r="AF289" i="1"/>
  <c r="AG289" i="1"/>
  <c r="AG287" i="1"/>
  <c r="AG286" i="1"/>
  <c r="AG285" i="1"/>
  <c r="AG284" i="1"/>
  <c r="AF282" i="1"/>
  <c r="AG282" i="1"/>
  <c r="AG280" i="1"/>
  <c r="AG279" i="1"/>
  <c r="AG278" i="1"/>
  <c r="AG277" i="1"/>
  <c r="AF275" i="1"/>
  <c r="AG275" i="1"/>
  <c r="AG274" i="1"/>
  <c r="AG273" i="1"/>
  <c r="AG272" i="1"/>
  <c r="AG271" i="1"/>
  <c r="AG270" i="1"/>
  <c r="AF268" i="1"/>
  <c r="AG268" i="1"/>
  <c r="AG266" i="1"/>
  <c r="AG264" i="1"/>
  <c r="AG263" i="1"/>
  <c r="AG261" i="1"/>
  <c r="AF261" i="1"/>
  <c r="AG260" i="1"/>
  <c r="AG259" i="1"/>
  <c r="AG258" i="1"/>
  <c r="AG257" i="1"/>
  <c r="AG256" i="1"/>
  <c r="AF254" i="1"/>
  <c r="AG254" i="1"/>
  <c r="AG252" i="1"/>
  <c r="AG251" i="1"/>
  <c r="AG250" i="1"/>
  <c r="AG249" i="1"/>
  <c r="AF247" i="1"/>
  <c r="AG247" i="1"/>
  <c r="AG246" i="1"/>
  <c r="AG245" i="1"/>
  <c r="AG244" i="1"/>
  <c r="AG243" i="1"/>
  <c r="AG242" i="1"/>
  <c r="AF240" i="1"/>
  <c r="AG240" i="1"/>
  <c r="AG238" i="1"/>
  <c r="AG236" i="1"/>
  <c r="AG235" i="1"/>
  <c r="AF233" i="1"/>
  <c r="AG233" i="1"/>
  <c r="AG232" i="1"/>
  <c r="AG231" i="1"/>
  <c r="AG230" i="1"/>
  <c r="AG229" i="1"/>
  <c r="AG228" i="1"/>
  <c r="AF226" i="1"/>
  <c r="AG226" i="1"/>
  <c r="AG224" i="1"/>
  <c r="AG223" i="1"/>
  <c r="AG222" i="1"/>
  <c r="AG221" i="1"/>
  <c r="AF219" i="1"/>
  <c r="AG219" i="1"/>
  <c r="AG218" i="1"/>
  <c r="AG217" i="1"/>
  <c r="AG216" i="1"/>
  <c r="AG215" i="1"/>
  <c r="AG214" i="1"/>
  <c r="AF212" i="1"/>
  <c r="AG212" i="1"/>
  <c r="AG210" i="1"/>
  <c r="AG209" i="1"/>
  <c r="AG208" i="1"/>
  <c r="AG207" i="1"/>
  <c r="AF205" i="1"/>
  <c r="AG205" i="1"/>
  <c r="AG204" i="1"/>
  <c r="AG203" i="1"/>
  <c r="AG202" i="1"/>
  <c r="AG201" i="1"/>
  <c r="AG200" i="1"/>
  <c r="AF198" i="1"/>
  <c r="AG198" i="1"/>
  <c r="AG196" i="1"/>
  <c r="AG195" i="1"/>
  <c r="AG194" i="1"/>
  <c r="AG193" i="1"/>
  <c r="AF191" i="1"/>
  <c r="AG191" i="1"/>
  <c r="AG190" i="1"/>
  <c r="AG189" i="1"/>
  <c r="AG188" i="1"/>
  <c r="AG187" i="1"/>
  <c r="AG186" i="1"/>
  <c r="AF184" i="1"/>
  <c r="AG184" i="1"/>
  <c r="AG182" i="1"/>
  <c r="AG181" i="1"/>
  <c r="AG180" i="1"/>
  <c r="AG179" i="1"/>
  <c r="AF177" i="1"/>
  <c r="AG177" i="1"/>
  <c r="AG176" i="1"/>
  <c r="AG175" i="1"/>
  <c r="AG174" i="1"/>
  <c r="AG173" i="1"/>
  <c r="AG172" i="1"/>
  <c r="AF170" i="1"/>
  <c r="AG170" i="1"/>
  <c r="AG168" i="1"/>
  <c r="AG166" i="1"/>
  <c r="AG165" i="1"/>
  <c r="AF163" i="1"/>
  <c r="AG163" i="1"/>
  <c r="AG162" i="1"/>
  <c r="AG161" i="1"/>
  <c r="AG160" i="1"/>
  <c r="AG159" i="1"/>
  <c r="AG158" i="1"/>
  <c r="AF156" i="1"/>
  <c r="AG156" i="1"/>
  <c r="AG154" i="1"/>
  <c r="AG152" i="1"/>
  <c r="AG151" i="1"/>
  <c r="AF149" i="1"/>
  <c r="AG149" i="1"/>
  <c r="AG148" i="1"/>
  <c r="AG147" i="1"/>
  <c r="AG146" i="1"/>
  <c r="AG145" i="1"/>
  <c r="AG144" i="1"/>
  <c r="AF142" i="1"/>
  <c r="AG142" i="1"/>
  <c r="AG140" i="1"/>
  <c r="AG139" i="1"/>
  <c r="AG138" i="1"/>
  <c r="AG137" i="1"/>
  <c r="AF135" i="1"/>
  <c r="AG135" i="1"/>
  <c r="AG134" i="1"/>
  <c r="AG133" i="1"/>
  <c r="AG132" i="1"/>
  <c r="AG131" i="1"/>
  <c r="AG130" i="1"/>
  <c r="AF128" i="1"/>
  <c r="AG128" i="1"/>
  <c r="AG127" i="1"/>
  <c r="AG126" i="1"/>
  <c r="AG125" i="1"/>
  <c r="AG124" i="1"/>
  <c r="AG123" i="1"/>
  <c r="AF121" i="1"/>
  <c r="AG121" i="1"/>
  <c r="AG120" i="1"/>
  <c r="AG119" i="1"/>
  <c r="AG118" i="1"/>
  <c r="AG117" i="1"/>
  <c r="AG116" i="1"/>
  <c r="AF114" i="1"/>
  <c r="AG114" i="1"/>
  <c r="AG112" i="1"/>
  <c r="AG111" i="1"/>
  <c r="AG110" i="1"/>
  <c r="AG109" i="1"/>
  <c r="AF107" i="1"/>
  <c r="AG107" i="1"/>
  <c r="AG106" i="1"/>
  <c r="AG105" i="1"/>
  <c r="AG104" i="1"/>
  <c r="AG103" i="1"/>
  <c r="AG102" i="1"/>
  <c r="AF100" i="1"/>
  <c r="AG100" i="1"/>
  <c r="AG98" i="1"/>
  <c r="AG96" i="1"/>
  <c r="AG95" i="1"/>
  <c r="AF93" i="1"/>
  <c r="AG93" i="1"/>
  <c r="AG92" i="1"/>
  <c r="AG91" i="1"/>
  <c r="AG90" i="1"/>
  <c r="AG89" i="1"/>
  <c r="AG88" i="1"/>
  <c r="AF84" i="1"/>
  <c r="AG84" i="1"/>
  <c r="AG82" i="1"/>
  <c r="AG80" i="1"/>
  <c r="AG79" i="1"/>
  <c r="AF77" i="1"/>
  <c r="AG77" i="1"/>
  <c r="AG75" i="1"/>
  <c r="AG74" i="1"/>
  <c r="AG73" i="1"/>
  <c r="AG72" i="1"/>
  <c r="AF70" i="1"/>
  <c r="AG70" i="1"/>
  <c r="AG68" i="1"/>
  <c r="AG66" i="1"/>
  <c r="AG65" i="1"/>
  <c r="AF63" i="1"/>
  <c r="AG63" i="1"/>
  <c r="AG62" i="1"/>
  <c r="AG61" i="1"/>
  <c r="AG60" i="1"/>
  <c r="AG59" i="1"/>
  <c r="AG58" i="1"/>
  <c r="AF56" i="1"/>
  <c r="AG56" i="1"/>
  <c r="AG55" i="1"/>
  <c r="AG54" i="1"/>
  <c r="AG53" i="1"/>
  <c r="AG52" i="1"/>
  <c r="AG51" i="1"/>
  <c r="AF49" i="1"/>
  <c r="AG49" i="1"/>
  <c r="AG48" i="1"/>
  <c r="AG47" i="1"/>
  <c r="AG46" i="1"/>
  <c r="AG45" i="1"/>
  <c r="AG44" i="1"/>
  <c r="AF42" i="1"/>
  <c r="AG42" i="1"/>
  <c r="AG40" i="1"/>
  <c r="AG39" i="1"/>
  <c r="AG38" i="1"/>
  <c r="AG37" i="1"/>
  <c r="AF35" i="1"/>
  <c r="AG35" i="1"/>
  <c r="AG33" i="1"/>
  <c r="AG32" i="1"/>
  <c r="AG31" i="1"/>
  <c r="AG30" i="1"/>
  <c r="AF28" i="1"/>
  <c r="AG28" i="1"/>
  <c r="AG27" i="1"/>
  <c r="AG26" i="1"/>
  <c r="AG25" i="1"/>
  <c r="AG24" i="1"/>
  <c r="AG23" i="1"/>
  <c r="AF21" i="1"/>
  <c r="AG21" i="1"/>
  <c r="AG19" i="1"/>
  <c r="AG18" i="1"/>
  <c r="AG17" i="1"/>
  <c r="AG16" i="1"/>
  <c r="AF12" i="1"/>
  <c r="AG12" i="1"/>
  <c r="AG11" i="1"/>
  <c r="AG10" i="1"/>
  <c r="AG9" i="1"/>
  <c r="AG8" i="1"/>
  <c r="AG20" i="1"/>
  <c r="AG34" i="1"/>
  <c r="AG76" i="1"/>
  <c r="AG288" i="1"/>
  <c r="AG300" i="1"/>
  <c r="AG41" i="1"/>
  <c r="AG67" i="1"/>
  <c r="AG69" i="1"/>
  <c r="AG81" i="1"/>
  <c r="AG83" i="1"/>
  <c r="AG97" i="1"/>
  <c r="AG99" i="1"/>
  <c r="AG113" i="1"/>
  <c r="AG141" i="1"/>
  <c r="AG153" i="1"/>
  <c r="AG155" i="1"/>
  <c r="AG167" i="1"/>
  <c r="AG169" i="1"/>
  <c r="AG183" i="1"/>
  <c r="AG197" i="1"/>
  <c r="AG211" i="1"/>
  <c r="AG225" i="1"/>
  <c r="AG237" i="1"/>
  <c r="AG239" i="1"/>
  <c r="AG253" i="1"/>
  <c r="AG265" i="1"/>
  <c r="AG267" i="1"/>
  <c r="AG281" i="1"/>
  <c r="AC321" i="1"/>
  <c r="AD320" i="1"/>
  <c r="AD319" i="1"/>
  <c r="AD317" i="1"/>
  <c r="AD315" i="1"/>
  <c r="AD313" i="1"/>
  <c r="AD311" i="1"/>
  <c r="AC309" i="1"/>
  <c r="AD309" i="1"/>
  <c r="AD307" i="1"/>
  <c r="AC305" i="1"/>
  <c r="AD305" i="1"/>
  <c r="AD303" i="1"/>
  <c r="AC301" i="1"/>
  <c r="AD301" i="1"/>
  <c r="AD299" i="1"/>
  <c r="AD297" i="1"/>
  <c r="AD295" i="1"/>
  <c r="AD293" i="1"/>
  <c r="AD291" i="1"/>
  <c r="AC289" i="1"/>
  <c r="AD289" i="1"/>
  <c r="AD287" i="1"/>
  <c r="AD285" i="1"/>
  <c r="AD282" i="1"/>
  <c r="AC282" i="1"/>
  <c r="AD281" i="1"/>
  <c r="AD280" i="1"/>
  <c r="AD279" i="1"/>
  <c r="AD278" i="1"/>
  <c r="AD277" i="1"/>
  <c r="AC275" i="1"/>
  <c r="AD275" i="1"/>
  <c r="AD273" i="1"/>
  <c r="AD271" i="1"/>
  <c r="AD268" i="1"/>
  <c r="AC268" i="1"/>
  <c r="AD267" i="1"/>
  <c r="AD266" i="1"/>
  <c r="AD265" i="1"/>
  <c r="AD264" i="1"/>
  <c r="AD263" i="1"/>
  <c r="AC261" i="1"/>
  <c r="AD261" i="1"/>
  <c r="AD259" i="1"/>
  <c r="AD257" i="1"/>
  <c r="AD254" i="1"/>
  <c r="AC254" i="1"/>
  <c r="AD253" i="1"/>
  <c r="AD252" i="1"/>
  <c r="AD251" i="1"/>
  <c r="AD250" i="1"/>
  <c r="AD249" i="1"/>
  <c r="AC247" i="1"/>
  <c r="AD247" i="1"/>
  <c r="AD245" i="1"/>
  <c r="AD243" i="1"/>
  <c r="AD240" i="1"/>
  <c r="AC240" i="1"/>
  <c r="AD239" i="1"/>
  <c r="AD238" i="1"/>
  <c r="AD237" i="1"/>
  <c r="AD236" i="1"/>
  <c r="AD235" i="1"/>
  <c r="AC233" i="1"/>
  <c r="AD233" i="1"/>
  <c r="AD231" i="1"/>
  <c r="AD229" i="1"/>
  <c r="AD226" i="1"/>
  <c r="AC226" i="1"/>
  <c r="AD225" i="1"/>
  <c r="AD224" i="1"/>
  <c r="AD223" i="1"/>
  <c r="AD222" i="1"/>
  <c r="AD221" i="1"/>
  <c r="AC219" i="1"/>
  <c r="AD219" i="1"/>
  <c r="AD217" i="1"/>
  <c r="AD215" i="1"/>
  <c r="AD212" i="1"/>
  <c r="AC212" i="1"/>
  <c r="AD211" i="1"/>
  <c r="AD210" i="1"/>
  <c r="AD209" i="1"/>
  <c r="AD208" i="1"/>
  <c r="AD207" i="1"/>
  <c r="AC205" i="1"/>
  <c r="AD205" i="1"/>
  <c r="AD203" i="1"/>
  <c r="AD201" i="1"/>
  <c r="AD198" i="1"/>
  <c r="AC198" i="1"/>
  <c r="AD197" i="1"/>
  <c r="AD196" i="1"/>
  <c r="AD195" i="1"/>
  <c r="AD194" i="1"/>
  <c r="AD193" i="1"/>
  <c r="AC191" i="1"/>
  <c r="AD191" i="1"/>
  <c r="AD189" i="1"/>
  <c r="AD187" i="1"/>
  <c r="AD184" i="1"/>
  <c r="AC184" i="1"/>
  <c r="AD183" i="1"/>
  <c r="AD182" i="1"/>
  <c r="AD181" i="1"/>
  <c r="AD180" i="1"/>
  <c r="AD179" i="1"/>
  <c r="AC177" i="1"/>
  <c r="AD177" i="1"/>
  <c r="AD175" i="1"/>
  <c r="AD173" i="1"/>
  <c r="AD170" i="1"/>
  <c r="AC170" i="1"/>
  <c r="AD169" i="1"/>
  <c r="AD168" i="1"/>
  <c r="AD167" i="1"/>
  <c r="AD166" i="1"/>
  <c r="AD165" i="1"/>
  <c r="AC163" i="1"/>
  <c r="AD163" i="1"/>
  <c r="AD161" i="1"/>
  <c r="AD159" i="1"/>
  <c r="AD156" i="1"/>
  <c r="AC156" i="1"/>
  <c r="AD155" i="1"/>
  <c r="AD154" i="1"/>
  <c r="AD153" i="1"/>
  <c r="AD152" i="1"/>
  <c r="AD151" i="1"/>
  <c r="AC149" i="1"/>
  <c r="AD149" i="1"/>
  <c r="AD147" i="1"/>
  <c r="AD145" i="1"/>
  <c r="AD142" i="1"/>
  <c r="AC142" i="1"/>
  <c r="AD141" i="1"/>
  <c r="AD140" i="1"/>
  <c r="AD139" i="1"/>
  <c r="AD138" i="1"/>
  <c r="AD137" i="1"/>
  <c r="AC135" i="1"/>
  <c r="AD135" i="1"/>
  <c r="AD133" i="1"/>
  <c r="AD131" i="1"/>
  <c r="AD128" i="1"/>
  <c r="AC128" i="1"/>
  <c r="AD127" i="1"/>
  <c r="AD126" i="1"/>
  <c r="AD125" i="1"/>
  <c r="AD124" i="1"/>
  <c r="AD123" i="1"/>
  <c r="AC121" i="1"/>
  <c r="AD121" i="1"/>
  <c r="AD119" i="1"/>
  <c r="AD117" i="1"/>
  <c r="AD114" i="1"/>
  <c r="AC114" i="1"/>
  <c r="AD113" i="1"/>
  <c r="AD112" i="1"/>
  <c r="AD111" i="1"/>
  <c r="AD110" i="1"/>
  <c r="AD109" i="1"/>
  <c r="AC107" i="1"/>
  <c r="AD107" i="1"/>
  <c r="AD105" i="1"/>
  <c r="AD103" i="1"/>
  <c r="AD100" i="1"/>
  <c r="AC100" i="1"/>
  <c r="AD99" i="1"/>
  <c r="AD98" i="1"/>
  <c r="AD97" i="1"/>
  <c r="AD96" i="1"/>
  <c r="AD95" i="1"/>
  <c r="AC93" i="1"/>
  <c r="AD93" i="1"/>
  <c r="AD91" i="1"/>
  <c r="AD89" i="1"/>
  <c r="AD84" i="1"/>
  <c r="AC84" i="1"/>
  <c r="AD83" i="1"/>
  <c r="AD82" i="1"/>
  <c r="AD81" i="1"/>
  <c r="AD80" i="1"/>
  <c r="AD79" i="1"/>
  <c r="AC77" i="1"/>
  <c r="AD77" i="1"/>
  <c r="AD75" i="1"/>
  <c r="AD73" i="1"/>
  <c r="AD70" i="1"/>
  <c r="AC70" i="1"/>
  <c r="AD69" i="1"/>
  <c r="AD68" i="1"/>
  <c r="AD67" i="1"/>
  <c r="AD66" i="1"/>
  <c r="AD65" i="1"/>
  <c r="AC63" i="1"/>
  <c r="AD63" i="1"/>
  <c r="AD61" i="1"/>
  <c r="AD60" i="1"/>
  <c r="AD59" i="1"/>
  <c r="AD58" i="1"/>
  <c r="AD56" i="1"/>
  <c r="AC56" i="1"/>
  <c r="AD55" i="1"/>
  <c r="AD54" i="1"/>
  <c r="AD53" i="1"/>
  <c r="AD52" i="1"/>
  <c r="AD51" i="1"/>
  <c r="AC49" i="1"/>
  <c r="AD49" i="1"/>
  <c r="AD47" i="1"/>
  <c r="AD45" i="1"/>
  <c r="AC42" i="1"/>
  <c r="AD40" i="1"/>
  <c r="AD38" i="1"/>
  <c r="AD35" i="1"/>
  <c r="AC35" i="1"/>
  <c r="AD34" i="1"/>
  <c r="AD33" i="1"/>
  <c r="AD32" i="1"/>
  <c r="AD31" i="1"/>
  <c r="AD30" i="1"/>
  <c r="AC28" i="1"/>
  <c r="AD26" i="1"/>
  <c r="AD24" i="1"/>
  <c r="AD21" i="1"/>
  <c r="AC21" i="1"/>
  <c r="AD20" i="1"/>
  <c r="AD19" i="1"/>
  <c r="AD18" i="1"/>
  <c r="AD17" i="1"/>
  <c r="AD16" i="1"/>
  <c r="AC12" i="1"/>
  <c r="AD10" i="1"/>
  <c r="AD8" i="1"/>
  <c r="AD9" i="1"/>
  <c r="AD11" i="1"/>
  <c r="AD12" i="1"/>
  <c r="AD23" i="1"/>
  <c r="AD25" i="1"/>
  <c r="AD27" i="1"/>
  <c r="AD28" i="1"/>
  <c r="AD37" i="1"/>
  <c r="AD39" i="1"/>
  <c r="AD41" i="1"/>
  <c r="AD42" i="1"/>
  <c r="AD44" i="1"/>
  <c r="AD46" i="1"/>
  <c r="AD48" i="1"/>
  <c r="AD62" i="1"/>
  <c r="AD72" i="1"/>
  <c r="AD74" i="1"/>
  <c r="AD76" i="1"/>
  <c r="AD88" i="1"/>
  <c r="AD90" i="1"/>
  <c r="AD92" i="1"/>
  <c r="AD102" i="1"/>
  <c r="AD104" i="1"/>
  <c r="AD106" i="1"/>
  <c r="AD116" i="1"/>
  <c r="AD118" i="1"/>
  <c r="AD120" i="1"/>
  <c r="AD130" i="1"/>
  <c r="AD132" i="1"/>
  <c r="AD134" i="1"/>
  <c r="AD144" i="1"/>
  <c r="AD146" i="1"/>
  <c r="AD148" i="1"/>
  <c r="AD158" i="1"/>
  <c r="AD160" i="1"/>
  <c r="AD162" i="1"/>
  <c r="AD172" i="1"/>
  <c r="AD174" i="1"/>
  <c r="AD176" i="1"/>
  <c r="AD186" i="1"/>
  <c r="AD188" i="1"/>
  <c r="AD190" i="1"/>
  <c r="AD200" i="1"/>
  <c r="AD202" i="1"/>
  <c r="AD204" i="1"/>
  <c r="AD214" i="1"/>
  <c r="AD216" i="1"/>
  <c r="AD218" i="1"/>
  <c r="AD228" i="1"/>
  <c r="AD230" i="1"/>
  <c r="AD232" i="1"/>
  <c r="AD242" i="1"/>
  <c r="AD244" i="1"/>
  <c r="AD246" i="1"/>
  <c r="AD256" i="1"/>
  <c r="AD258" i="1"/>
  <c r="AD260" i="1"/>
  <c r="AD270" i="1"/>
  <c r="AD272" i="1"/>
  <c r="AD274" i="1"/>
  <c r="AD284" i="1"/>
  <c r="AD286" i="1"/>
  <c r="AD288" i="1"/>
  <c r="AD292" i="1"/>
  <c r="AD294" i="1"/>
  <c r="AD296" i="1"/>
  <c r="AD298" i="1"/>
  <c r="AD300" i="1"/>
  <c r="AD304" i="1"/>
  <c r="AD308" i="1"/>
  <c r="AD312" i="1"/>
  <c r="AD314" i="1"/>
  <c r="AD316" i="1"/>
  <c r="AD318" i="1"/>
  <c r="Z321" i="1"/>
  <c r="AA320" i="1"/>
  <c r="AA319" i="1"/>
  <c r="AA318" i="1"/>
  <c r="AA317" i="1"/>
  <c r="AA316" i="1"/>
  <c r="AA315" i="1"/>
  <c r="AA314" i="1"/>
  <c r="AA313" i="1"/>
  <c r="AA312" i="1"/>
  <c r="AA311" i="1"/>
  <c r="AA309" i="1"/>
  <c r="Z309" i="1"/>
  <c r="AA308" i="1"/>
  <c r="AA307" i="1"/>
  <c r="AA305" i="1"/>
  <c r="Z305" i="1"/>
  <c r="AA304" i="1"/>
  <c r="AA303" i="1"/>
  <c r="Z301" i="1"/>
  <c r="AA301" i="1"/>
  <c r="AA300" i="1"/>
  <c r="AA299" i="1"/>
  <c r="AA298" i="1"/>
  <c r="AA297" i="1"/>
  <c r="AA296" i="1"/>
  <c r="AA295" i="1"/>
  <c r="AA294" i="1"/>
  <c r="AA293" i="1"/>
  <c r="AA292" i="1"/>
  <c r="AA291" i="1"/>
  <c r="AA289" i="1"/>
  <c r="Z289" i="1"/>
  <c r="AA288" i="1"/>
  <c r="AA287" i="1"/>
  <c r="AA286" i="1"/>
  <c r="AA285" i="1"/>
  <c r="AA284" i="1"/>
  <c r="Z282" i="1"/>
  <c r="AA282" i="1"/>
  <c r="AA280" i="1"/>
  <c r="AA278" i="1"/>
  <c r="AA275" i="1"/>
  <c r="Z275" i="1"/>
  <c r="AA274" i="1"/>
  <c r="AA273" i="1"/>
  <c r="AA272" i="1"/>
  <c r="AA271" i="1"/>
  <c r="AA270" i="1"/>
  <c r="Z268" i="1"/>
  <c r="AA268" i="1"/>
  <c r="AA266" i="1"/>
  <c r="AA264" i="1"/>
  <c r="AA261" i="1"/>
  <c r="Z261" i="1"/>
  <c r="AA260" i="1"/>
  <c r="AA259" i="1"/>
  <c r="AA258" i="1"/>
  <c r="AA257" i="1"/>
  <c r="AA256" i="1"/>
  <c r="Z254" i="1"/>
  <c r="AA254" i="1"/>
  <c r="AA252" i="1"/>
  <c r="AA250" i="1"/>
  <c r="AA247" i="1"/>
  <c r="Z247" i="1"/>
  <c r="AA246" i="1"/>
  <c r="AA245" i="1"/>
  <c r="AA244" i="1"/>
  <c r="AA243" i="1"/>
  <c r="AA242" i="1"/>
  <c r="Z240" i="1"/>
  <c r="AA240" i="1"/>
  <c r="AA238" i="1"/>
  <c r="AA236" i="1"/>
  <c r="AA233" i="1"/>
  <c r="Z233" i="1"/>
  <c r="AA232" i="1"/>
  <c r="AA231" i="1"/>
  <c r="AA230" i="1"/>
  <c r="AA229" i="1"/>
  <c r="AA228" i="1"/>
  <c r="Z226" i="1"/>
  <c r="AA226" i="1"/>
  <c r="AA224" i="1"/>
  <c r="AA222" i="1"/>
  <c r="AA219" i="1"/>
  <c r="Z219" i="1"/>
  <c r="AA218" i="1"/>
  <c r="AA217" i="1"/>
  <c r="AA216" i="1"/>
  <c r="AA215" i="1"/>
  <c r="AA214" i="1"/>
  <c r="Z212" i="1"/>
  <c r="AA212" i="1"/>
  <c r="AA210" i="1"/>
  <c r="AA208" i="1"/>
  <c r="AA205" i="1"/>
  <c r="Z205" i="1"/>
  <c r="AA204" i="1"/>
  <c r="AA203" i="1"/>
  <c r="AA202" i="1"/>
  <c r="AA201" i="1"/>
  <c r="AA200" i="1"/>
  <c r="Z198" i="1"/>
  <c r="AA198" i="1"/>
  <c r="AA196" i="1"/>
  <c r="AA194" i="1"/>
  <c r="AA191" i="1"/>
  <c r="Z191" i="1"/>
  <c r="AA190" i="1"/>
  <c r="AA189" i="1"/>
  <c r="AA188" i="1"/>
  <c r="AA187" i="1"/>
  <c r="AA186" i="1"/>
  <c r="Z184" i="1"/>
  <c r="AA184" i="1"/>
  <c r="AA182" i="1"/>
  <c r="AA180" i="1"/>
  <c r="AA177" i="1"/>
  <c r="Z177" i="1"/>
  <c r="AA176" i="1"/>
  <c r="AA175" i="1"/>
  <c r="AA174" i="1"/>
  <c r="AA173" i="1"/>
  <c r="AA172" i="1"/>
  <c r="Z170" i="1"/>
  <c r="AA170" i="1"/>
  <c r="AA168" i="1"/>
  <c r="AA166" i="1"/>
  <c r="AA163" i="1"/>
  <c r="Z163" i="1"/>
  <c r="AA162" i="1"/>
  <c r="AA161" i="1"/>
  <c r="AA160" i="1"/>
  <c r="AA159" i="1"/>
  <c r="AA158" i="1"/>
  <c r="Z156" i="1"/>
  <c r="AA156" i="1"/>
  <c r="AA154" i="1"/>
  <c r="AA152" i="1"/>
  <c r="AA149" i="1"/>
  <c r="Z149" i="1"/>
  <c r="AA148" i="1"/>
  <c r="AA147" i="1"/>
  <c r="AA146" i="1"/>
  <c r="AA145" i="1"/>
  <c r="AA144" i="1"/>
  <c r="Z142" i="1"/>
  <c r="AA142" i="1"/>
  <c r="AA140" i="1"/>
  <c r="AA138" i="1"/>
  <c r="AA135" i="1"/>
  <c r="Z135" i="1"/>
  <c r="AA134" i="1"/>
  <c r="AA133" i="1"/>
  <c r="AA132" i="1"/>
  <c r="AA131" i="1"/>
  <c r="AA130" i="1"/>
  <c r="Z128" i="1"/>
  <c r="AA128" i="1"/>
  <c r="AA126" i="1"/>
  <c r="AA124" i="1"/>
  <c r="AA121" i="1"/>
  <c r="Z121" i="1"/>
  <c r="AA120" i="1"/>
  <c r="AA119" i="1"/>
  <c r="AA118" i="1"/>
  <c r="AA117" i="1"/>
  <c r="AA116" i="1"/>
  <c r="Z114" i="1"/>
  <c r="AA114" i="1"/>
  <c r="AA112" i="1"/>
  <c r="AA110" i="1"/>
  <c r="AA107" i="1"/>
  <c r="Z107" i="1"/>
  <c r="AA106" i="1"/>
  <c r="AA105" i="1"/>
  <c r="AA104" i="1"/>
  <c r="AA103" i="1"/>
  <c r="AA102" i="1"/>
  <c r="Z100" i="1"/>
  <c r="AA100" i="1"/>
  <c r="AA98" i="1"/>
  <c r="AA96" i="1"/>
  <c r="AA93" i="1"/>
  <c r="Z93" i="1"/>
  <c r="AA92" i="1"/>
  <c r="AA91" i="1"/>
  <c r="AA90" i="1"/>
  <c r="AA89" i="1"/>
  <c r="AA88" i="1"/>
  <c r="Z84" i="1"/>
  <c r="AA84" i="1"/>
  <c r="AA82" i="1"/>
  <c r="AA80" i="1"/>
  <c r="AA77" i="1"/>
  <c r="Z77" i="1"/>
  <c r="AA76" i="1"/>
  <c r="AA75" i="1"/>
  <c r="AA74" i="1"/>
  <c r="AA73" i="1"/>
  <c r="AA72" i="1"/>
  <c r="Z70" i="1"/>
  <c r="AA70" i="1"/>
  <c r="AA68" i="1"/>
  <c r="AA66" i="1"/>
  <c r="AA63" i="1"/>
  <c r="Z63" i="1"/>
  <c r="AA62" i="1"/>
  <c r="AA61" i="1"/>
  <c r="AA60" i="1"/>
  <c r="AA59" i="1"/>
  <c r="AA58" i="1"/>
  <c r="Z56" i="1"/>
  <c r="AA56" i="1"/>
  <c r="AA54" i="1"/>
  <c r="AA52" i="1"/>
  <c r="AA49" i="1"/>
  <c r="Z49" i="1"/>
  <c r="AA48" i="1"/>
  <c r="AA47" i="1"/>
  <c r="AA46" i="1"/>
  <c r="AA45" i="1"/>
  <c r="AA44" i="1"/>
  <c r="Z42" i="1"/>
  <c r="AA42" i="1"/>
  <c r="AA40" i="1"/>
  <c r="AA38" i="1"/>
  <c r="AA35" i="1"/>
  <c r="Z35" i="1"/>
  <c r="AA34" i="1"/>
  <c r="AA33" i="1"/>
  <c r="AA32" i="1"/>
  <c r="AA31" i="1"/>
  <c r="AA30" i="1"/>
  <c r="Z28" i="1"/>
  <c r="AA28" i="1"/>
  <c r="AA26" i="1"/>
  <c r="AA24" i="1"/>
  <c r="AA21" i="1"/>
  <c r="Z21" i="1"/>
  <c r="AA20" i="1"/>
  <c r="AA19" i="1"/>
  <c r="AA18" i="1"/>
  <c r="AA17" i="1"/>
  <c r="AA16" i="1"/>
  <c r="Z12" i="1"/>
  <c r="AA12" i="1"/>
  <c r="AA10" i="1"/>
  <c r="AA8" i="1"/>
  <c r="AA9" i="1"/>
  <c r="AA11" i="1"/>
  <c r="AA23" i="1"/>
  <c r="AA25" i="1"/>
  <c r="AA27" i="1"/>
  <c r="AA37" i="1"/>
  <c r="AA39" i="1"/>
  <c r="AA41" i="1"/>
  <c r="AA51" i="1"/>
  <c r="AA53" i="1"/>
  <c r="AA55" i="1"/>
  <c r="AA65" i="1"/>
  <c r="AA67" i="1"/>
  <c r="AA69" i="1"/>
  <c r="AA79" i="1"/>
  <c r="AA81" i="1"/>
  <c r="AA83" i="1"/>
  <c r="AA95" i="1"/>
  <c r="AA97" i="1"/>
  <c r="AA99" i="1"/>
  <c r="AA109" i="1"/>
  <c r="AA111" i="1"/>
  <c r="AA113" i="1"/>
  <c r="AA123" i="1"/>
  <c r="AA125" i="1"/>
  <c r="AA127" i="1"/>
  <c r="AA137" i="1"/>
  <c r="AA139" i="1"/>
  <c r="AA141" i="1"/>
  <c r="AA151" i="1"/>
  <c r="AA153" i="1"/>
  <c r="AA155" i="1"/>
  <c r="AA165" i="1"/>
  <c r="AA167" i="1"/>
  <c r="AA169" i="1"/>
  <c r="AA179" i="1"/>
  <c r="AA181" i="1"/>
  <c r="AA183" i="1"/>
  <c r="AA193" i="1"/>
  <c r="AA195" i="1"/>
  <c r="AA197" i="1"/>
  <c r="AA207" i="1"/>
  <c r="AA209" i="1"/>
  <c r="AA211" i="1"/>
  <c r="AA221" i="1"/>
  <c r="AA223" i="1"/>
  <c r="AA225" i="1"/>
  <c r="AA235" i="1"/>
  <c r="AA237" i="1"/>
  <c r="AA239" i="1"/>
  <c r="AA249" i="1"/>
  <c r="AA251" i="1"/>
  <c r="AA253" i="1"/>
  <c r="AA263" i="1"/>
  <c r="AA265" i="1"/>
  <c r="AA267" i="1"/>
  <c r="AA277" i="1"/>
  <c r="AA279" i="1"/>
  <c r="AA281" i="1"/>
  <c r="T321" i="1"/>
  <c r="U320" i="1"/>
  <c r="U319" i="1"/>
  <c r="U317" i="1"/>
  <c r="U315" i="1"/>
  <c r="U313" i="1"/>
  <c r="U311" i="1"/>
  <c r="T309" i="1"/>
  <c r="U309" i="1"/>
  <c r="U307" i="1"/>
  <c r="T305" i="1"/>
  <c r="U305" i="1"/>
  <c r="U303" i="1"/>
  <c r="T301" i="1"/>
  <c r="U301" i="1"/>
  <c r="U299" i="1"/>
  <c r="U297" i="1"/>
  <c r="U295" i="1"/>
  <c r="U293" i="1"/>
  <c r="U291" i="1"/>
  <c r="T289" i="1"/>
  <c r="U289" i="1"/>
  <c r="U287" i="1"/>
  <c r="U285" i="1"/>
  <c r="U282" i="1"/>
  <c r="T282" i="1"/>
  <c r="U281" i="1"/>
  <c r="U280" i="1"/>
  <c r="U279" i="1"/>
  <c r="U278" i="1"/>
  <c r="U277" i="1"/>
  <c r="T275" i="1"/>
  <c r="U275" i="1"/>
  <c r="U273" i="1"/>
  <c r="U271" i="1"/>
  <c r="U268" i="1"/>
  <c r="T268" i="1"/>
  <c r="U267" i="1"/>
  <c r="U266" i="1"/>
  <c r="U265" i="1"/>
  <c r="U264" i="1"/>
  <c r="U263" i="1"/>
  <c r="T261" i="1"/>
  <c r="U261" i="1"/>
  <c r="U259" i="1"/>
  <c r="U257" i="1"/>
  <c r="U254" i="1"/>
  <c r="T254" i="1"/>
  <c r="U253" i="1"/>
  <c r="U252" i="1"/>
  <c r="U251" i="1"/>
  <c r="U250" i="1"/>
  <c r="U249" i="1"/>
  <c r="T247" i="1"/>
  <c r="U247" i="1"/>
  <c r="U245" i="1"/>
  <c r="U243" i="1"/>
  <c r="U240" i="1"/>
  <c r="T240" i="1"/>
  <c r="U239" i="1"/>
  <c r="U238" i="1"/>
  <c r="U237" i="1"/>
  <c r="U236" i="1"/>
  <c r="U235" i="1"/>
  <c r="T233" i="1"/>
  <c r="U233" i="1"/>
  <c r="U231" i="1"/>
  <c r="U229" i="1"/>
  <c r="U226" i="1"/>
  <c r="T226" i="1"/>
  <c r="U225" i="1"/>
  <c r="U224" i="1"/>
  <c r="U223" i="1"/>
  <c r="U222" i="1"/>
  <c r="U221" i="1"/>
  <c r="T219" i="1"/>
  <c r="U219" i="1"/>
  <c r="U217" i="1"/>
  <c r="U215" i="1"/>
  <c r="U212" i="1"/>
  <c r="T212" i="1"/>
  <c r="U211" i="1"/>
  <c r="U210" i="1"/>
  <c r="U209" i="1"/>
  <c r="U208" i="1"/>
  <c r="U207" i="1"/>
  <c r="T205" i="1"/>
  <c r="U205" i="1"/>
  <c r="U203" i="1"/>
  <c r="U201" i="1"/>
  <c r="U198" i="1"/>
  <c r="T198" i="1"/>
  <c r="U197" i="1"/>
  <c r="U196" i="1"/>
  <c r="U195" i="1"/>
  <c r="U194" i="1"/>
  <c r="U193" i="1"/>
  <c r="T191" i="1"/>
  <c r="U191" i="1"/>
  <c r="U189" i="1"/>
  <c r="U187" i="1"/>
  <c r="U184" i="1"/>
  <c r="T184" i="1"/>
  <c r="U183" i="1"/>
  <c r="U182" i="1"/>
  <c r="U181" i="1"/>
  <c r="U180" i="1"/>
  <c r="U179" i="1"/>
  <c r="T177" i="1"/>
  <c r="U177" i="1"/>
  <c r="U175" i="1"/>
  <c r="U173" i="1"/>
  <c r="U170" i="1"/>
  <c r="T170" i="1"/>
  <c r="U169" i="1"/>
  <c r="U168" i="1"/>
  <c r="U167" i="1"/>
  <c r="U166" i="1"/>
  <c r="U165" i="1"/>
  <c r="T163" i="1"/>
  <c r="U163" i="1"/>
  <c r="U161" i="1"/>
  <c r="U159" i="1"/>
  <c r="U156" i="1"/>
  <c r="T156" i="1"/>
  <c r="U155" i="1"/>
  <c r="U154" i="1"/>
  <c r="U153" i="1"/>
  <c r="U152" i="1"/>
  <c r="U151" i="1"/>
  <c r="T149" i="1"/>
  <c r="U149" i="1"/>
  <c r="U147" i="1"/>
  <c r="U145" i="1"/>
  <c r="U142" i="1"/>
  <c r="T142" i="1"/>
  <c r="U141" i="1"/>
  <c r="U140" i="1"/>
  <c r="U139" i="1"/>
  <c r="U138" i="1"/>
  <c r="U137" i="1"/>
  <c r="T135" i="1"/>
  <c r="U135" i="1"/>
  <c r="U133" i="1"/>
  <c r="U131" i="1"/>
  <c r="U128" i="1"/>
  <c r="T128" i="1"/>
  <c r="U127" i="1"/>
  <c r="U126" i="1"/>
  <c r="U125" i="1"/>
  <c r="U124" i="1"/>
  <c r="U123" i="1"/>
  <c r="T121" i="1"/>
  <c r="U121" i="1"/>
  <c r="U119" i="1"/>
  <c r="U117" i="1"/>
  <c r="U114" i="1"/>
  <c r="T114" i="1"/>
  <c r="U113" i="1"/>
  <c r="U112" i="1"/>
  <c r="U111" i="1"/>
  <c r="U110" i="1"/>
  <c r="U109" i="1"/>
  <c r="T107" i="1"/>
  <c r="U107" i="1"/>
  <c r="U105" i="1"/>
  <c r="U103" i="1"/>
  <c r="U100" i="1"/>
  <c r="T100" i="1"/>
  <c r="U99" i="1"/>
  <c r="U98" i="1"/>
  <c r="U97" i="1"/>
  <c r="U96" i="1"/>
  <c r="U95" i="1"/>
  <c r="T93" i="1"/>
  <c r="U93" i="1"/>
  <c r="U91" i="1"/>
  <c r="U89" i="1"/>
  <c r="U84" i="1"/>
  <c r="T84" i="1"/>
  <c r="U83" i="1"/>
  <c r="U82" i="1"/>
  <c r="U81" i="1"/>
  <c r="U80" i="1"/>
  <c r="U79" i="1"/>
  <c r="T77" i="1"/>
  <c r="U77" i="1"/>
  <c r="U75" i="1"/>
  <c r="U73" i="1"/>
  <c r="U70" i="1"/>
  <c r="T70" i="1"/>
  <c r="U69" i="1"/>
  <c r="U68" i="1"/>
  <c r="U67" i="1"/>
  <c r="U66" i="1"/>
  <c r="U65" i="1"/>
  <c r="T63" i="1"/>
  <c r="U63" i="1"/>
  <c r="U61" i="1"/>
  <c r="U59" i="1"/>
  <c r="U56" i="1"/>
  <c r="T56" i="1"/>
  <c r="U55" i="1"/>
  <c r="U54" i="1"/>
  <c r="U53" i="1"/>
  <c r="U52" i="1"/>
  <c r="U51" i="1"/>
  <c r="T49" i="1"/>
  <c r="U47" i="1"/>
  <c r="U46" i="1"/>
  <c r="U44" i="1"/>
  <c r="T42" i="1"/>
  <c r="U42" i="1"/>
  <c r="U40" i="1"/>
  <c r="U38" i="1"/>
  <c r="U35" i="1"/>
  <c r="T35" i="1"/>
  <c r="U34" i="1"/>
  <c r="U33" i="1"/>
  <c r="U32" i="1"/>
  <c r="U31" i="1"/>
  <c r="U30" i="1"/>
  <c r="T28" i="1"/>
  <c r="U28" i="1"/>
  <c r="U24" i="1"/>
  <c r="U21" i="1"/>
  <c r="T21" i="1"/>
  <c r="U20" i="1"/>
  <c r="U19" i="1"/>
  <c r="U18" i="1"/>
  <c r="U17" i="1"/>
  <c r="U16" i="1"/>
  <c r="T12" i="1"/>
  <c r="U12" i="1"/>
  <c r="U8" i="1"/>
  <c r="U10" i="1"/>
  <c r="U26" i="1"/>
  <c r="U9" i="1"/>
  <c r="U11" i="1"/>
  <c r="U23" i="1"/>
  <c r="U25" i="1"/>
  <c r="U27" i="1"/>
  <c r="U37" i="1"/>
  <c r="U39" i="1"/>
  <c r="U41" i="1"/>
  <c r="U45" i="1"/>
  <c r="U49" i="1"/>
  <c r="U48" i="1"/>
  <c r="U58" i="1"/>
  <c r="U60" i="1"/>
  <c r="U62" i="1"/>
  <c r="U72" i="1"/>
  <c r="U74" i="1"/>
  <c r="U76" i="1"/>
  <c r="U88" i="1"/>
  <c r="U90" i="1"/>
  <c r="U92" i="1"/>
  <c r="U102" i="1"/>
  <c r="U104" i="1"/>
  <c r="U106" i="1"/>
  <c r="U116" i="1"/>
  <c r="U118" i="1"/>
  <c r="U120" i="1"/>
  <c r="U130" i="1"/>
  <c r="U132" i="1"/>
  <c r="U134" i="1"/>
  <c r="U144" i="1"/>
  <c r="U146" i="1"/>
  <c r="U148" i="1"/>
  <c r="U158" i="1"/>
  <c r="U160" i="1"/>
  <c r="U162" i="1"/>
  <c r="U172" i="1"/>
  <c r="U174" i="1"/>
  <c r="U176" i="1"/>
  <c r="U186" i="1"/>
  <c r="U188" i="1"/>
  <c r="U190" i="1"/>
  <c r="U200" i="1"/>
  <c r="U202" i="1"/>
  <c r="U204" i="1"/>
  <c r="U214" i="1"/>
  <c r="U216" i="1"/>
  <c r="U218" i="1"/>
  <c r="U228" i="1"/>
  <c r="U230" i="1"/>
  <c r="U232" i="1"/>
  <c r="U242" i="1"/>
  <c r="U244" i="1"/>
  <c r="U246" i="1"/>
  <c r="U256" i="1"/>
  <c r="U258" i="1"/>
  <c r="U260" i="1"/>
  <c r="U270" i="1"/>
  <c r="U272" i="1"/>
  <c r="U274" i="1"/>
  <c r="U284" i="1"/>
  <c r="U286" i="1"/>
  <c r="U288" i="1"/>
  <c r="U292" i="1"/>
  <c r="U294" i="1"/>
  <c r="U296" i="1"/>
  <c r="U298" i="1"/>
  <c r="U300" i="1"/>
  <c r="U304" i="1"/>
  <c r="U308" i="1"/>
  <c r="U312" i="1"/>
  <c r="U314" i="1"/>
  <c r="U316" i="1"/>
  <c r="U318" i="1"/>
  <c r="W321" i="1"/>
  <c r="X320" i="1"/>
  <c r="X319" i="1"/>
  <c r="X317" i="1"/>
  <c r="X315" i="1"/>
  <c r="X313" i="1"/>
  <c r="X311" i="1"/>
  <c r="W309" i="1"/>
  <c r="X309" i="1"/>
  <c r="X307" i="1"/>
  <c r="W305" i="1"/>
  <c r="X305" i="1"/>
  <c r="X303" i="1"/>
  <c r="W301" i="1"/>
  <c r="X301" i="1"/>
  <c r="X299" i="1"/>
  <c r="X297" i="1"/>
  <c r="X295" i="1"/>
  <c r="X293" i="1"/>
  <c r="X291" i="1"/>
  <c r="W289" i="1"/>
  <c r="X289" i="1"/>
  <c r="X287" i="1"/>
  <c r="X285" i="1"/>
  <c r="X282" i="1"/>
  <c r="W282" i="1"/>
  <c r="X281" i="1"/>
  <c r="X280" i="1"/>
  <c r="X279" i="1"/>
  <c r="X278" i="1"/>
  <c r="X277" i="1"/>
  <c r="W275" i="1"/>
  <c r="X275" i="1"/>
  <c r="X273" i="1"/>
  <c r="X271" i="1"/>
  <c r="X268" i="1"/>
  <c r="W268" i="1"/>
  <c r="X267" i="1"/>
  <c r="X266" i="1"/>
  <c r="X265" i="1"/>
  <c r="X264" i="1"/>
  <c r="X263" i="1"/>
  <c r="W261" i="1"/>
  <c r="X261" i="1"/>
  <c r="X259" i="1"/>
  <c r="X257" i="1"/>
  <c r="X254" i="1"/>
  <c r="W254" i="1"/>
  <c r="X253" i="1"/>
  <c r="X252" i="1"/>
  <c r="X251" i="1"/>
  <c r="X250" i="1"/>
  <c r="X249" i="1"/>
  <c r="W247" i="1"/>
  <c r="X247" i="1"/>
  <c r="X245" i="1"/>
  <c r="X243" i="1"/>
  <c r="X240" i="1"/>
  <c r="W240" i="1"/>
  <c r="X239" i="1"/>
  <c r="X238" i="1"/>
  <c r="X237" i="1"/>
  <c r="X236" i="1"/>
  <c r="X235" i="1"/>
  <c r="W233" i="1"/>
  <c r="X233" i="1"/>
  <c r="X231" i="1"/>
  <c r="X229" i="1"/>
  <c r="X226" i="1"/>
  <c r="W226" i="1"/>
  <c r="X225" i="1"/>
  <c r="X224" i="1"/>
  <c r="X223" i="1"/>
  <c r="X222" i="1"/>
  <c r="X221" i="1"/>
  <c r="W219" i="1"/>
  <c r="X219" i="1"/>
  <c r="X217" i="1"/>
  <c r="X215" i="1"/>
  <c r="X212" i="1"/>
  <c r="W212" i="1"/>
  <c r="X211" i="1"/>
  <c r="X210" i="1"/>
  <c r="X209" i="1"/>
  <c r="X208" i="1"/>
  <c r="X207" i="1"/>
  <c r="W205" i="1"/>
  <c r="X205" i="1"/>
  <c r="X203" i="1"/>
  <c r="X201" i="1"/>
  <c r="X198" i="1"/>
  <c r="W198" i="1"/>
  <c r="X197" i="1"/>
  <c r="X196" i="1"/>
  <c r="X195" i="1"/>
  <c r="X194" i="1"/>
  <c r="X193" i="1"/>
  <c r="W191" i="1"/>
  <c r="X191" i="1"/>
  <c r="X189" i="1"/>
  <c r="X187" i="1"/>
  <c r="X184" i="1"/>
  <c r="W184" i="1"/>
  <c r="X183" i="1"/>
  <c r="X182" i="1"/>
  <c r="X181" i="1"/>
  <c r="X180" i="1"/>
  <c r="X179" i="1"/>
  <c r="W177" i="1"/>
  <c r="X177" i="1"/>
  <c r="X175" i="1"/>
  <c r="X173" i="1"/>
  <c r="X170" i="1"/>
  <c r="W170" i="1"/>
  <c r="X169" i="1"/>
  <c r="X168" i="1"/>
  <c r="X167" i="1"/>
  <c r="X166" i="1"/>
  <c r="X165" i="1"/>
  <c r="W163" i="1"/>
  <c r="X163" i="1"/>
  <c r="X161" i="1"/>
  <c r="X159" i="1"/>
  <c r="X156" i="1"/>
  <c r="W156" i="1"/>
  <c r="X155" i="1"/>
  <c r="X154" i="1"/>
  <c r="X153" i="1"/>
  <c r="X152" i="1"/>
  <c r="X151" i="1"/>
  <c r="W149" i="1"/>
  <c r="X149" i="1"/>
  <c r="X147" i="1"/>
  <c r="X145" i="1"/>
  <c r="X142" i="1"/>
  <c r="W142" i="1"/>
  <c r="X141" i="1"/>
  <c r="X140" i="1"/>
  <c r="X139" i="1"/>
  <c r="X138" i="1"/>
  <c r="X137" i="1"/>
  <c r="W135" i="1"/>
  <c r="X135" i="1"/>
  <c r="X133" i="1"/>
  <c r="X131" i="1"/>
  <c r="X128" i="1"/>
  <c r="W128" i="1"/>
  <c r="X127" i="1"/>
  <c r="X126" i="1"/>
  <c r="X125" i="1"/>
  <c r="X124" i="1"/>
  <c r="X123" i="1"/>
  <c r="W121" i="1"/>
  <c r="X121" i="1"/>
  <c r="X119" i="1"/>
  <c r="X117" i="1"/>
  <c r="X114" i="1"/>
  <c r="W114" i="1"/>
  <c r="X113" i="1"/>
  <c r="X112" i="1"/>
  <c r="X111" i="1"/>
  <c r="X110" i="1"/>
  <c r="X109" i="1"/>
  <c r="W107" i="1"/>
  <c r="X107" i="1"/>
  <c r="X105" i="1"/>
  <c r="X103" i="1"/>
  <c r="X102" i="1"/>
  <c r="W100" i="1"/>
  <c r="X100" i="1"/>
  <c r="X99" i="1"/>
  <c r="X98" i="1"/>
  <c r="X97" i="1"/>
  <c r="X96" i="1"/>
  <c r="X95" i="1"/>
  <c r="W93" i="1"/>
  <c r="X93" i="1"/>
  <c r="X91" i="1"/>
  <c r="X90" i="1"/>
  <c r="X89" i="1"/>
  <c r="X88" i="1"/>
  <c r="W84" i="1"/>
  <c r="X84" i="1"/>
  <c r="X83" i="1"/>
  <c r="X82" i="1"/>
  <c r="X81" i="1"/>
  <c r="X80" i="1"/>
  <c r="X79" i="1"/>
  <c r="W77" i="1"/>
  <c r="X77" i="1"/>
  <c r="X75" i="1"/>
  <c r="X74" i="1"/>
  <c r="X73" i="1"/>
  <c r="X72" i="1"/>
  <c r="W70" i="1"/>
  <c r="X70" i="1"/>
  <c r="X68" i="1"/>
  <c r="X67" i="1"/>
  <c r="X66" i="1"/>
  <c r="X65" i="1"/>
  <c r="W63" i="1"/>
  <c r="X63" i="1"/>
  <c r="X61" i="1"/>
  <c r="X60" i="1"/>
  <c r="X59" i="1"/>
  <c r="X58" i="1"/>
  <c r="W56" i="1"/>
  <c r="X56" i="1"/>
  <c r="X55" i="1"/>
  <c r="X54" i="1"/>
  <c r="X53" i="1"/>
  <c r="X52" i="1"/>
  <c r="X51" i="1"/>
  <c r="W49" i="1"/>
  <c r="X49" i="1"/>
  <c r="X48" i="1"/>
  <c r="X47" i="1"/>
  <c r="X46" i="1"/>
  <c r="X45" i="1"/>
  <c r="X44" i="1"/>
  <c r="W42" i="1"/>
  <c r="X42" i="1"/>
  <c r="X40" i="1"/>
  <c r="X39" i="1"/>
  <c r="X38" i="1"/>
  <c r="X37" i="1"/>
  <c r="W35" i="1"/>
  <c r="X35" i="1"/>
  <c r="X33" i="1"/>
  <c r="X32" i="1"/>
  <c r="X31" i="1"/>
  <c r="X30" i="1"/>
  <c r="W28" i="1"/>
  <c r="X28" i="1"/>
  <c r="X27" i="1"/>
  <c r="X26" i="1"/>
  <c r="X25" i="1"/>
  <c r="X24" i="1"/>
  <c r="X23" i="1"/>
  <c r="W21" i="1"/>
  <c r="X21" i="1"/>
  <c r="X19" i="1"/>
  <c r="X18" i="1"/>
  <c r="X17" i="1"/>
  <c r="X16" i="1"/>
  <c r="W12" i="1"/>
  <c r="X12" i="1"/>
  <c r="X11" i="1"/>
  <c r="X10" i="1"/>
  <c r="X9" i="1"/>
  <c r="X8" i="1"/>
  <c r="X20" i="1"/>
  <c r="X34" i="1"/>
  <c r="X62" i="1"/>
  <c r="X76" i="1"/>
  <c r="X92" i="1"/>
  <c r="X104" i="1"/>
  <c r="X106" i="1"/>
  <c r="X116" i="1"/>
  <c r="X118" i="1"/>
  <c r="X120" i="1"/>
  <c r="X130" i="1"/>
  <c r="X132" i="1"/>
  <c r="X134" i="1"/>
  <c r="X144" i="1"/>
  <c r="X146" i="1"/>
  <c r="X148" i="1"/>
  <c r="X158" i="1"/>
  <c r="X160" i="1"/>
  <c r="X162" i="1"/>
  <c r="X172" i="1"/>
  <c r="X174" i="1"/>
  <c r="X176" i="1"/>
  <c r="X186" i="1"/>
  <c r="X188" i="1"/>
  <c r="X190" i="1"/>
  <c r="X200" i="1"/>
  <c r="X202" i="1"/>
  <c r="X204" i="1"/>
  <c r="X214" i="1"/>
  <c r="X216" i="1"/>
  <c r="X218" i="1"/>
  <c r="X228" i="1"/>
  <c r="X230" i="1"/>
  <c r="X232" i="1"/>
  <c r="X242" i="1"/>
  <c r="X244" i="1"/>
  <c r="X246" i="1"/>
  <c r="X256" i="1"/>
  <c r="X258" i="1"/>
  <c r="X260" i="1"/>
  <c r="X270" i="1"/>
  <c r="X272" i="1"/>
  <c r="X274" i="1"/>
  <c r="X284" i="1"/>
  <c r="X286" i="1"/>
  <c r="X288" i="1"/>
  <c r="X292" i="1"/>
  <c r="X294" i="1"/>
  <c r="X296" i="1"/>
  <c r="X298" i="1"/>
  <c r="X300" i="1"/>
  <c r="X304" i="1"/>
  <c r="X308" i="1"/>
  <c r="X312" i="1"/>
  <c r="X314" i="1"/>
  <c r="X316" i="1"/>
  <c r="X318" i="1"/>
  <c r="X41" i="1"/>
  <c r="X69" i="1"/>
  <c r="N321" i="1"/>
  <c r="O317" i="1"/>
  <c r="O313" i="1"/>
  <c r="N309" i="1"/>
  <c r="N305" i="1"/>
  <c r="N301" i="1"/>
  <c r="O297" i="1"/>
  <c r="O293" i="1"/>
  <c r="N289" i="1"/>
  <c r="O285" i="1"/>
  <c r="O282" i="1"/>
  <c r="N282" i="1"/>
  <c r="O281" i="1"/>
  <c r="O280" i="1"/>
  <c r="O279" i="1"/>
  <c r="O278" i="1"/>
  <c r="O277" i="1"/>
  <c r="N275" i="1"/>
  <c r="O271" i="1"/>
  <c r="O268" i="1"/>
  <c r="N268" i="1"/>
  <c r="O267" i="1"/>
  <c r="O266" i="1"/>
  <c r="O265" i="1"/>
  <c r="O264" i="1"/>
  <c r="O263" i="1"/>
  <c r="N261" i="1"/>
  <c r="O257" i="1"/>
  <c r="O254" i="1"/>
  <c r="N254" i="1"/>
  <c r="O253" i="1"/>
  <c r="O252" i="1"/>
  <c r="O251" i="1"/>
  <c r="O250" i="1"/>
  <c r="O249" i="1"/>
  <c r="N247" i="1"/>
  <c r="O243" i="1"/>
  <c r="O240" i="1"/>
  <c r="N240" i="1"/>
  <c r="O239" i="1"/>
  <c r="O238" i="1"/>
  <c r="O237" i="1"/>
  <c r="O236" i="1"/>
  <c r="O235" i="1"/>
  <c r="N233" i="1"/>
  <c r="O229" i="1"/>
  <c r="O226" i="1"/>
  <c r="N226" i="1"/>
  <c r="O225" i="1"/>
  <c r="O224" i="1"/>
  <c r="O223" i="1"/>
  <c r="O222" i="1"/>
  <c r="O221" i="1"/>
  <c r="N219" i="1"/>
  <c r="O215" i="1"/>
  <c r="O212" i="1"/>
  <c r="N212" i="1"/>
  <c r="O211" i="1"/>
  <c r="O210" i="1"/>
  <c r="O209" i="1"/>
  <c r="O208" i="1"/>
  <c r="O207" i="1"/>
  <c r="N205" i="1"/>
  <c r="O201" i="1"/>
  <c r="O198" i="1"/>
  <c r="N198" i="1"/>
  <c r="O197" i="1"/>
  <c r="O196" i="1"/>
  <c r="O195" i="1"/>
  <c r="O194" i="1"/>
  <c r="O193" i="1"/>
  <c r="N191" i="1"/>
  <c r="O187" i="1"/>
  <c r="O184" i="1"/>
  <c r="N184" i="1"/>
  <c r="O183" i="1"/>
  <c r="O182" i="1"/>
  <c r="O181" i="1"/>
  <c r="O180" i="1"/>
  <c r="O179" i="1"/>
  <c r="N177" i="1"/>
  <c r="O173" i="1"/>
  <c r="O170" i="1"/>
  <c r="N170" i="1"/>
  <c r="O169" i="1"/>
  <c r="O168" i="1"/>
  <c r="O167" i="1"/>
  <c r="O166" i="1"/>
  <c r="O165" i="1"/>
  <c r="N163" i="1"/>
  <c r="O159" i="1"/>
  <c r="O156" i="1"/>
  <c r="N156" i="1"/>
  <c r="O155" i="1"/>
  <c r="O154" i="1"/>
  <c r="O153" i="1"/>
  <c r="O152" i="1"/>
  <c r="O151" i="1"/>
  <c r="N149" i="1"/>
  <c r="O145" i="1"/>
  <c r="O142" i="1"/>
  <c r="N142" i="1"/>
  <c r="O141" i="1"/>
  <c r="O140" i="1"/>
  <c r="O139" i="1"/>
  <c r="O138" i="1"/>
  <c r="O137" i="1"/>
  <c r="N135" i="1"/>
  <c r="O131" i="1"/>
  <c r="O128" i="1"/>
  <c r="N128" i="1"/>
  <c r="O127" i="1"/>
  <c r="O126" i="1"/>
  <c r="O125" i="1"/>
  <c r="O124" i="1"/>
  <c r="O123" i="1"/>
  <c r="N121" i="1"/>
  <c r="O117" i="1"/>
  <c r="O114" i="1"/>
  <c r="N114" i="1"/>
  <c r="O113" i="1"/>
  <c r="O112" i="1"/>
  <c r="O111" i="1"/>
  <c r="O110" i="1"/>
  <c r="O109" i="1"/>
  <c r="N107" i="1"/>
  <c r="O103" i="1"/>
  <c r="O100" i="1"/>
  <c r="N100" i="1"/>
  <c r="O99" i="1"/>
  <c r="O98" i="1"/>
  <c r="O97" i="1"/>
  <c r="O96" i="1"/>
  <c r="O95" i="1"/>
  <c r="N93" i="1"/>
  <c r="O89" i="1"/>
  <c r="O84" i="1"/>
  <c r="N84" i="1"/>
  <c r="O83" i="1"/>
  <c r="O82" i="1"/>
  <c r="O81" i="1"/>
  <c r="O80" i="1"/>
  <c r="O79" i="1"/>
  <c r="N77" i="1"/>
  <c r="O73" i="1"/>
  <c r="O70" i="1"/>
  <c r="N70" i="1"/>
  <c r="O69" i="1"/>
  <c r="O68" i="1"/>
  <c r="O67" i="1"/>
  <c r="O66" i="1"/>
  <c r="O65" i="1"/>
  <c r="N63" i="1"/>
  <c r="O59" i="1"/>
  <c r="O56" i="1"/>
  <c r="N56" i="1"/>
  <c r="O55" i="1"/>
  <c r="O54" i="1"/>
  <c r="O53" i="1"/>
  <c r="O52" i="1"/>
  <c r="O51" i="1"/>
  <c r="N49" i="1"/>
  <c r="O46" i="1"/>
  <c r="O44" i="1"/>
  <c r="N42" i="1"/>
  <c r="O42" i="1"/>
  <c r="O40" i="1"/>
  <c r="O38" i="1"/>
  <c r="O35" i="1"/>
  <c r="N35" i="1"/>
  <c r="O34" i="1"/>
  <c r="O33" i="1"/>
  <c r="O32" i="1"/>
  <c r="O31" i="1"/>
  <c r="O30" i="1"/>
  <c r="N28" i="1"/>
  <c r="O28" i="1"/>
  <c r="O26" i="1"/>
  <c r="O24" i="1"/>
  <c r="O21" i="1"/>
  <c r="N21" i="1"/>
  <c r="O20" i="1"/>
  <c r="O19" i="1"/>
  <c r="O18" i="1"/>
  <c r="O17" i="1"/>
  <c r="O16" i="1"/>
  <c r="N12" i="1"/>
  <c r="O12" i="1"/>
  <c r="O10" i="1"/>
  <c r="O8" i="1"/>
  <c r="O49" i="1"/>
  <c r="O48" i="1"/>
  <c r="O63" i="1"/>
  <c r="O62" i="1"/>
  <c r="O60" i="1"/>
  <c r="O58" i="1"/>
  <c r="O77" i="1"/>
  <c r="O76" i="1"/>
  <c r="O74" i="1"/>
  <c r="O72" i="1"/>
  <c r="O93" i="1"/>
  <c r="O92" i="1"/>
  <c r="O90" i="1"/>
  <c r="O88" i="1"/>
  <c r="O107" i="1"/>
  <c r="O106" i="1"/>
  <c r="O104" i="1"/>
  <c r="O102" i="1"/>
  <c r="O121" i="1"/>
  <c r="O120" i="1"/>
  <c r="O118" i="1"/>
  <c r="O116" i="1"/>
  <c r="O135" i="1"/>
  <c r="O134" i="1"/>
  <c r="O132" i="1"/>
  <c r="O130" i="1"/>
  <c r="O149" i="1"/>
  <c r="O148" i="1"/>
  <c r="O146" i="1"/>
  <c r="O144" i="1"/>
  <c r="O163" i="1"/>
  <c r="O162" i="1"/>
  <c r="O160" i="1"/>
  <c r="O158" i="1"/>
  <c r="O177" i="1"/>
  <c r="O176" i="1"/>
  <c r="O174" i="1"/>
  <c r="O172" i="1"/>
  <c r="O191" i="1"/>
  <c r="O190" i="1"/>
  <c r="O188" i="1"/>
  <c r="O186" i="1"/>
  <c r="O205" i="1"/>
  <c r="O204" i="1"/>
  <c r="O202" i="1"/>
  <c r="O200" i="1"/>
  <c r="O219" i="1"/>
  <c r="O218" i="1"/>
  <c r="O216" i="1"/>
  <c r="O214" i="1"/>
  <c r="O233" i="1"/>
  <c r="O232" i="1"/>
  <c r="O230" i="1"/>
  <c r="O228" i="1"/>
  <c r="O247" i="1"/>
  <c r="O246" i="1"/>
  <c r="O244" i="1"/>
  <c r="O242" i="1"/>
  <c r="O261" i="1"/>
  <c r="O260" i="1"/>
  <c r="O258" i="1"/>
  <c r="O256" i="1"/>
  <c r="O275" i="1"/>
  <c r="O274" i="1"/>
  <c r="O272" i="1"/>
  <c r="O270" i="1"/>
  <c r="O289" i="1"/>
  <c r="O288" i="1"/>
  <c r="O286" i="1"/>
  <c r="O284" i="1"/>
  <c r="O301" i="1"/>
  <c r="O300" i="1"/>
  <c r="O298" i="1"/>
  <c r="O296" i="1"/>
  <c r="O294" i="1"/>
  <c r="O292" i="1"/>
  <c r="O305" i="1"/>
  <c r="O304" i="1"/>
  <c r="O309" i="1"/>
  <c r="O308" i="1"/>
  <c r="O320" i="1"/>
  <c r="O318" i="1"/>
  <c r="O316" i="1"/>
  <c r="O314" i="1"/>
  <c r="O312" i="1"/>
  <c r="O9" i="1"/>
  <c r="O11" i="1"/>
  <c r="O23" i="1"/>
  <c r="O25" i="1"/>
  <c r="O27" i="1"/>
  <c r="O37" i="1"/>
  <c r="O39" i="1"/>
  <c r="O41" i="1"/>
  <c r="O45" i="1"/>
  <c r="O47" i="1"/>
  <c r="O61" i="1"/>
  <c r="O75" i="1"/>
  <c r="O91" i="1"/>
  <c r="O105" i="1"/>
  <c r="O119" i="1"/>
  <c r="O133" i="1"/>
  <c r="O147" i="1"/>
  <c r="O161" i="1"/>
  <c r="O175" i="1"/>
  <c r="O189" i="1"/>
  <c r="O203" i="1"/>
  <c r="O217" i="1"/>
  <c r="O231" i="1"/>
  <c r="O245" i="1"/>
  <c r="O259" i="1"/>
  <c r="O273" i="1"/>
  <c r="O287" i="1"/>
  <c r="O291" i="1"/>
  <c r="O295" i="1"/>
  <c r="O299" i="1"/>
  <c r="O303" i="1"/>
  <c r="O307" i="1"/>
  <c r="O311" i="1"/>
  <c r="O315" i="1"/>
  <c r="O319" i="1"/>
  <c r="K21" i="1"/>
  <c r="K28" i="1"/>
  <c r="K35" i="1"/>
  <c r="K42" i="1"/>
  <c r="K49" i="1"/>
  <c r="K56" i="1"/>
  <c r="K63" i="1"/>
  <c r="K70" i="1"/>
  <c r="K77" i="1"/>
  <c r="K84" i="1"/>
  <c r="K93" i="1"/>
  <c r="K100" i="1"/>
  <c r="K107" i="1"/>
  <c r="K114" i="1"/>
  <c r="K121" i="1"/>
  <c r="K128" i="1"/>
  <c r="K135" i="1"/>
  <c r="K142" i="1"/>
  <c r="K149" i="1"/>
  <c r="K156" i="1"/>
  <c r="K163" i="1"/>
  <c r="K170" i="1"/>
  <c r="K177" i="1"/>
  <c r="K184" i="1"/>
  <c r="K191" i="1"/>
  <c r="K198" i="1"/>
  <c r="K205" i="1"/>
  <c r="K212" i="1"/>
  <c r="K219" i="1"/>
  <c r="K226" i="1"/>
  <c r="K233" i="1"/>
  <c r="K240" i="1"/>
  <c r="K247" i="1"/>
  <c r="K254" i="1"/>
  <c r="K261" i="1"/>
  <c r="K268" i="1"/>
  <c r="K275" i="1"/>
  <c r="K282" i="1"/>
  <c r="K289" i="1"/>
  <c r="K301" i="1"/>
  <c r="K305" i="1"/>
  <c r="K309" i="1"/>
  <c r="K321" i="1"/>
  <c r="L320" i="1"/>
  <c r="L319" i="1"/>
  <c r="L317" i="1"/>
  <c r="L315" i="1"/>
  <c r="L314" i="1"/>
  <c r="L313" i="1"/>
  <c r="L312" i="1"/>
  <c r="L311" i="1"/>
  <c r="L309" i="1"/>
  <c r="L307" i="1"/>
  <c r="L305" i="1"/>
  <c r="L303" i="1"/>
  <c r="L301" i="1"/>
  <c r="L299" i="1"/>
  <c r="L297" i="1"/>
  <c r="L295" i="1"/>
  <c r="L294" i="1"/>
  <c r="L293" i="1"/>
  <c r="L292" i="1"/>
  <c r="L291" i="1"/>
  <c r="L289" i="1"/>
  <c r="L287" i="1"/>
  <c r="L286" i="1"/>
  <c r="L285" i="1"/>
  <c r="L284" i="1"/>
  <c r="L282" i="1"/>
  <c r="L280" i="1"/>
  <c r="L279" i="1"/>
  <c r="L278" i="1"/>
  <c r="L277" i="1"/>
  <c r="L275" i="1"/>
  <c r="L273" i="1"/>
  <c r="L272" i="1"/>
  <c r="L271" i="1"/>
  <c r="L270" i="1"/>
  <c r="L268" i="1"/>
  <c r="L266" i="1"/>
  <c r="L265" i="1"/>
  <c r="L264" i="1"/>
  <c r="L263" i="1"/>
  <c r="L261" i="1"/>
  <c r="L260" i="1"/>
  <c r="L259" i="1"/>
  <c r="L258" i="1"/>
  <c r="L257" i="1"/>
  <c r="L256" i="1"/>
  <c r="L254" i="1"/>
  <c r="L252" i="1"/>
  <c r="L250" i="1"/>
  <c r="L249" i="1"/>
  <c r="L247" i="1"/>
  <c r="L246" i="1"/>
  <c r="L245" i="1"/>
  <c r="L244" i="1"/>
  <c r="L243" i="1"/>
  <c r="L242" i="1"/>
  <c r="L240" i="1"/>
  <c r="L238" i="1"/>
  <c r="L236" i="1"/>
  <c r="L235" i="1"/>
  <c r="L233" i="1"/>
  <c r="L232" i="1"/>
  <c r="L231" i="1"/>
  <c r="L230" i="1"/>
  <c r="L229" i="1"/>
  <c r="L228" i="1"/>
  <c r="L226" i="1"/>
  <c r="L224" i="1"/>
  <c r="L222" i="1"/>
  <c r="L221" i="1"/>
  <c r="L219" i="1"/>
  <c r="L218" i="1"/>
  <c r="L217" i="1"/>
  <c r="L216" i="1"/>
  <c r="L215" i="1"/>
  <c r="L214" i="1"/>
  <c r="L212" i="1"/>
  <c r="L210" i="1"/>
  <c r="L209" i="1"/>
  <c r="L208" i="1"/>
  <c r="L207" i="1"/>
  <c r="L205" i="1"/>
  <c r="L203" i="1"/>
  <c r="L202" i="1"/>
  <c r="L201" i="1"/>
  <c r="L200" i="1"/>
  <c r="L198" i="1"/>
  <c r="L196" i="1"/>
  <c r="L195" i="1"/>
  <c r="L194" i="1"/>
  <c r="L193" i="1"/>
  <c r="L191" i="1"/>
  <c r="L189" i="1"/>
  <c r="L188" i="1"/>
  <c r="L187" i="1"/>
  <c r="L186" i="1"/>
  <c r="L184" i="1"/>
  <c r="L183" i="1"/>
  <c r="L182" i="1"/>
  <c r="L181" i="1"/>
  <c r="L180" i="1"/>
  <c r="L179" i="1"/>
  <c r="L177" i="1"/>
  <c r="L175" i="1"/>
  <c r="L174" i="1"/>
  <c r="L173" i="1"/>
  <c r="L172" i="1"/>
  <c r="L170" i="1"/>
  <c r="L168" i="1"/>
  <c r="L166" i="1"/>
  <c r="L165" i="1"/>
  <c r="L163" i="1"/>
  <c r="L162" i="1"/>
  <c r="L161" i="1"/>
  <c r="L160" i="1"/>
  <c r="L159" i="1"/>
  <c r="L158" i="1"/>
  <c r="L156" i="1"/>
  <c r="L154" i="1"/>
  <c r="L153" i="1"/>
  <c r="L152" i="1"/>
  <c r="L151" i="1"/>
  <c r="L149" i="1"/>
  <c r="L148" i="1"/>
  <c r="L147" i="1"/>
  <c r="L146" i="1"/>
  <c r="L145" i="1"/>
  <c r="L144" i="1"/>
  <c r="L142" i="1"/>
  <c r="L140" i="1"/>
  <c r="L139" i="1"/>
  <c r="L138" i="1"/>
  <c r="L137" i="1"/>
  <c r="L135" i="1"/>
  <c r="L134" i="1"/>
  <c r="L133" i="1"/>
  <c r="L132" i="1"/>
  <c r="L131" i="1"/>
  <c r="L130" i="1"/>
  <c r="L128" i="1"/>
  <c r="L126" i="1"/>
  <c r="L124" i="1"/>
  <c r="L121" i="1"/>
  <c r="L120" i="1"/>
  <c r="L119" i="1"/>
  <c r="L118" i="1"/>
  <c r="L117" i="1"/>
  <c r="L116" i="1"/>
  <c r="L114" i="1"/>
  <c r="L112" i="1"/>
  <c r="L111" i="1"/>
  <c r="L110" i="1"/>
  <c r="L109" i="1"/>
  <c r="L107" i="1"/>
  <c r="L105" i="1"/>
  <c r="L104" i="1"/>
  <c r="L103" i="1"/>
  <c r="L102" i="1"/>
  <c r="L100" i="1"/>
  <c r="L99" i="1"/>
  <c r="L98" i="1"/>
  <c r="L97" i="1"/>
  <c r="L96" i="1"/>
  <c r="L95" i="1"/>
  <c r="L93" i="1"/>
  <c r="L92" i="1"/>
  <c r="L91" i="1"/>
  <c r="L90" i="1"/>
  <c r="L89" i="1"/>
  <c r="L88" i="1"/>
  <c r="L84" i="1"/>
  <c r="L82" i="1"/>
  <c r="L81" i="1"/>
  <c r="L80" i="1"/>
  <c r="L79" i="1"/>
  <c r="L77" i="1"/>
  <c r="L75" i="1"/>
  <c r="L73" i="1"/>
  <c r="L72" i="1"/>
  <c r="L70" i="1"/>
  <c r="L69" i="1"/>
  <c r="L68" i="1"/>
  <c r="L67" i="1"/>
  <c r="L66" i="1"/>
  <c r="L65" i="1"/>
  <c r="L63" i="1"/>
  <c r="L61" i="1"/>
  <c r="L60" i="1"/>
  <c r="L59" i="1"/>
  <c r="L58" i="1"/>
  <c r="L56" i="1"/>
  <c r="L55" i="1"/>
  <c r="L54" i="1"/>
  <c r="L53" i="1"/>
  <c r="L52" i="1"/>
  <c r="L51" i="1"/>
  <c r="L49" i="1"/>
  <c r="L47" i="1"/>
  <c r="L45" i="1"/>
  <c r="L42" i="1"/>
  <c r="L41" i="1"/>
  <c r="L40" i="1"/>
  <c r="L39" i="1"/>
  <c r="L38" i="1"/>
  <c r="L37" i="1"/>
  <c r="L35" i="1"/>
  <c r="L33" i="1"/>
  <c r="L31" i="1"/>
  <c r="L30" i="1"/>
  <c r="L28" i="1"/>
  <c r="L27" i="1"/>
  <c r="L26" i="1"/>
  <c r="L25" i="1"/>
  <c r="L24" i="1"/>
  <c r="L23" i="1"/>
  <c r="L21" i="1"/>
  <c r="L19" i="1"/>
  <c r="L17" i="1"/>
  <c r="L16" i="1"/>
  <c r="L12" i="1"/>
  <c r="L11" i="1"/>
  <c r="L10" i="1"/>
  <c r="L9" i="1"/>
  <c r="L8" i="1"/>
  <c r="L18" i="1"/>
  <c r="L20" i="1"/>
  <c r="L32" i="1"/>
  <c r="L34" i="1"/>
  <c r="L44" i="1"/>
  <c r="L46" i="1"/>
  <c r="L48" i="1"/>
  <c r="L62" i="1"/>
  <c r="L74" i="1"/>
  <c r="L76" i="1"/>
  <c r="L106" i="1"/>
  <c r="L176" i="1"/>
  <c r="L190" i="1"/>
  <c r="L204" i="1"/>
  <c r="L274" i="1"/>
  <c r="L288" i="1"/>
  <c r="L296" i="1"/>
  <c r="L298" i="1"/>
  <c r="L300" i="1"/>
  <c r="L304" i="1"/>
  <c r="L308" i="1"/>
  <c r="L316" i="1"/>
  <c r="L318" i="1"/>
  <c r="L83" i="1"/>
  <c r="L113" i="1"/>
  <c r="L123" i="1"/>
  <c r="L125" i="1"/>
  <c r="L127" i="1"/>
  <c r="L141" i="1"/>
  <c r="L155" i="1"/>
  <c r="L167" i="1"/>
  <c r="L169" i="1"/>
  <c r="L197" i="1"/>
  <c r="L211" i="1"/>
  <c r="L223" i="1"/>
  <c r="L225" i="1"/>
  <c r="L237" i="1"/>
  <c r="L239" i="1"/>
  <c r="L251" i="1"/>
  <c r="L253" i="1"/>
  <c r="L267" i="1"/>
  <c r="L281" i="1"/>
  <c r="Q321" i="1"/>
  <c r="R320" i="1"/>
  <c r="R319" i="1"/>
  <c r="R317" i="1"/>
  <c r="R315" i="1"/>
  <c r="R313" i="1"/>
  <c r="R311" i="1"/>
  <c r="Q309" i="1"/>
  <c r="R308" i="1"/>
  <c r="R307" i="1"/>
  <c r="Q305" i="1"/>
  <c r="R304" i="1"/>
  <c r="R303" i="1"/>
  <c r="Q301" i="1"/>
  <c r="R301" i="1"/>
  <c r="R299" i="1"/>
  <c r="R297" i="1"/>
  <c r="R295" i="1"/>
  <c r="R293" i="1"/>
  <c r="R291" i="1"/>
  <c r="Q289" i="1"/>
  <c r="R289" i="1"/>
  <c r="R287" i="1"/>
  <c r="R285" i="1"/>
  <c r="R282" i="1"/>
  <c r="Q282" i="1"/>
  <c r="R281" i="1"/>
  <c r="R280" i="1"/>
  <c r="R279" i="1"/>
  <c r="R278" i="1"/>
  <c r="R277" i="1"/>
  <c r="Q275" i="1"/>
  <c r="R275" i="1"/>
  <c r="R273" i="1"/>
  <c r="R271" i="1"/>
  <c r="R268" i="1"/>
  <c r="Q268" i="1"/>
  <c r="R267" i="1"/>
  <c r="R266" i="1"/>
  <c r="R265" i="1"/>
  <c r="R264" i="1"/>
  <c r="R263" i="1"/>
  <c r="Q261" i="1"/>
  <c r="R261" i="1"/>
  <c r="R259" i="1"/>
  <c r="R257" i="1"/>
  <c r="R254" i="1"/>
  <c r="Q254" i="1"/>
  <c r="R253" i="1"/>
  <c r="R252" i="1"/>
  <c r="R251" i="1"/>
  <c r="R250" i="1"/>
  <c r="R249" i="1"/>
  <c r="Q247" i="1"/>
  <c r="R247" i="1"/>
  <c r="R245" i="1"/>
  <c r="R243" i="1"/>
  <c r="R240" i="1"/>
  <c r="Q240" i="1"/>
  <c r="R239" i="1"/>
  <c r="R238" i="1"/>
  <c r="R237" i="1"/>
  <c r="R236" i="1"/>
  <c r="R235" i="1"/>
  <c r="Q233" i="1"/>
  <c r="R233" i="1"/>
  <c r="R231" i="1"/>
  <c r="R229" i="1"/>
  <c r="R226" i="1"/>
  <c r="Q226" i="1"/>
  <c r="R225" i="1"/>
  <c r="R224" i="1"/>
  <c r="R223" i="1"/>
  <c r="R222" i="1"/>
  <c r="R221" i="1"/>
  <c r="Q219" i="1"/>
  <c r="R219" i="1"/>
  <c r="R217" i="1"/>
  <c r="R215" i="1"/>
  <c r="R212" i="1"/>
  <c r="Q212" i="1"/>
  <c r="R211" i="1"/>
  <c r="R210" i="1"/>
  <c r="R209" i="1"/>
  <c r="R208" i="1"/>
  <c r="R207" i="1"/>
  <c r="Q205" i="1"/>
  <c r="R205" i="1"/>
  <c r="R203" i="1"/>
  <c r="R201" i="1"/>
  <c r="R198" i="1"/>
  <c r="Q198" i="1"/>
  <c r="R197" i="1"/>
  <c r="R196" i="1"/>
  <c r="R195" i="1"/>
  <c r="R194" i="1"/>
  <c r="R193" i="1"/>
  <c r="Q191" i="1"/>
  <c r="R191" i="1"/>
  <c r="R189" i="1"/>
  <c r="R187" i="1"/>
  <c r="R184" i="1"/>
  <c r="Q184" i="1"/>
  <c r="R183" i="1"/>
  <c r="R182" i="1"/>
  <c r="R181" i="1"/>
  <c r="R180" i="1"/>
  <c r="R179" i="1"/>
  <c r="Q177" i="1"/>
  <c r="R177" i="1"/>
  <c r="R175" i="1"/>
  <c r="R173" i="1"/>
  <c r="R170" i="1"/>
  <c r="Q170" i="1"/>
  <c r="R169" i="1"/>
  <c r="R168" i="1"/>
  <c r="R167" i="1"/>
  <c r="R166" i="1"/>
  <c r="R165" i="1"/>
  <c r="Q163" i="1"/>
  <c r="R163" i="1"/>
  <c r="R161" i="1"/>
  <c r="R159" i="1"/>
  <c r="R158" i="1"/>
  <c r="R156" i="1"/>
  <c r="Q156" i="1"/>
  <c r="R155" i="1"/>
  <c r="R154" i="1"/>
  <c r="R153" i="1"/>
  <c r="R152" i="1"/>
  <c r="R151" i="1"/>
  <c r="Q149" i="1"/>
  <c r="R149" i="1"/>
  <c r="R147" i="1"/>
  <c r="R145" i="1"/>
  <c r="R142" i="1"/>
  <c r="Q142" i="1"/>
  <c r="R141" i="1"/>
  <c r="R140" i="1"/>
  <c r="R139" i="1"/>
  <c r="R138" i="1"/>
  <c r="R137" i="1"/>
  <c r="Q135" i="1"/>
  <c r="R135" i="1"/>
  <c r="R133" i="1"/>
  <c r="R131" i="1"/>
  <c r="R130" i="1"/>
  <c r="Q128" i="1"/>
  <c r="R128" i="1"/>
  <c r="R127" i="1"/>
  <c r="R126" i="1"/>
  <c r="R125" i="1"/>
  <c r="R124" i="1"/>
  <c r="R123" i="1"/>
  <c r="Q121" i="1"/>
  <c r="R121" i="1"/>
  <c r="R119" i="1"/>
  <c r="R117" i="1"/>
  <c r="R116" i="1"/>
  <c r="Q114" i="1"/>
  <c r="R114" i="1"/>
  <c r="R113" i="1"/>
  <c r="R112" i="1"/>
  <c r="R111" i="1"/>
  <c r="R110" i="1"/>
  <c r="R109" i="1"/>
  <c r="Q107" i="1"/>
  <c r="R107" i="1"/>
  <c r="R105" i="1"/>
  <c r="R103" i="1"/>
  <c r="R102" i="1"/>
  <c r="Q100" i="1"/>
  <c r="R100" i="1"/>
  <c r="R99" i="1"/>
  <c r="R98" i="1"/>
  <c r="R97" i="1"/>
  <c r="R96" i="1"/>
  <c r="R95" i="1"/>
  <c r="Q93" i="1"/>
  <c r="R93" i="1"/>
  <c r="R91" i="1"/>
  <c r="R90" i="1"/>
  <c r="R89" i="1"/>
  <c r="R88" i="1"/>
  <c r="Q84" i="1"/>
  <c r="R84" i="1"/>
  <c r="R83" i="1"/>
  <c r="R82" i="1"/>
  <c r="R81" i="1"/>
  <c r="R80" i="1"/>
  <c r="R79" i="1"/>
  <c r="Q77" i="1"/>
  <c r="R77" i="1"/>
  <c r="R75" i="1"/>
  <c r="R74" i="1"/>
  <c r="R73" i="1"/>
  <c r="R72" i="1"/>
  <c r="Q70" i="1"/>
  <c r="R70" i="1"/>
  <c r="R69" i="1"/>
  <c r="R68" i="1"/>
  <c r="R67" i="1"/>
  <c r="R66" i="1"/>
  <c r="R65" i="1"/>
  <c r="Q63" i="1"/>
  <c r="R63" i="1"/>
  <c r="R61" i="1"/>
  <c r="R60" i="1"/>
  <c r="R59" i="1"/>
  <c r="R58" i="1"/>
  <c r="Q56" i="1"/>
  <c r="R56" i="1"/>
  <c r="R55" i="1"/>
  <c r="R54" i="1"/>
  <c r="R53" i="1"/>
  <c r="R52" i="1"/>
  <c r="R51" i="1"/>
  <c r="Q49" i="1"/>
  <c r="R49" i="1"/>
  <c r="R48" i="1"/>
  <c r="R47" i="1"/>
  <c r="R46" i="1"/>
  <c r="R45" i="1"/>
  <c r="R44" i="1"/>
  <c r="Q42" i="1"/>
  <c r="R42" i="1"/>
  <c r="R40" i="1"/>
  <c r="R39" i="1"/>
  <c r="R38" i="1"/>
  <c r="R37" i="1"/>
  <c r="Q35" i="1"/>
  <c r="R35" i="1"/>
  <c r="R33" i="1"/>
  <c r="R32" i="1"/>
  <c r="R31" i="1"/>
  <c r="R30" i="1"/>
  <c r="Q28" i="1"/>
  <c r="R28" i="1"/>
  <c r="R26" i="1"/>
  <c r="R25" i="1"/>
  <c r="R24" i="1"/>
  <c r="R23" i="1"/>
  <c r="Q21" i="1"/>
  <c r="R21" i="1"/>
  <c r="R19" i="1"/>
  <c r="R18" i="1"/>
  <c r="R17" i="1"/>
  <c r="R16" i="1"/>
  <c r="Q12" i="1"/>
  <c r="R12" i="1"/>
  <c r="R10" i="1"/>
  <c r="R9" i="1"/>
  <c r="R8" i="1"/>
  <c r="R20" i="1"/>
  <c r="R34" i="1"/>
  <c r="R62" i="1"/>
  <c r="R76" i="1"/>
  <c r="R92" i="1"/>
  <c r="R104" i="1"/>
  <c r="R106" i="1"/>
  <c r="R118" i="1"/>
  <c r="R120" i="1"/>
  <c r="R132" i="1"/>
  <c r="R134" i="1"/>
  <c r="R144" i="1"/>
  <c r="R146" i="1"/>
  <c r="R148" i="1"/>
  <c r="R160" i="1"/>
  <c r="R162" i="1"/>
  <c r="R172" i="1"/>
  <c r="R174" i="1"/>
  <c r="R176" i="1"/>
  <c r="R186" i="1"/>
  <c r="R188" i="1"/>
  <c r="R190" i="1"/>
  <c r="R200" i="1"/>
  <c r="R202" i="1"/>
  <c r="R204" i="1"/>
  <c r="R214" i="1"/>
  <c r="R216" i="1"/>
  <c r="R218" i="1"/>
  <c r="R228" i="1"/>
  <c r="R230" i="1"/>
  <c r="R232" i="1"/>
  <c r="R242" i="1"/>
  <c r="R244" i="1"/>
  <c r="R246" i="1"/>
  <c r="R256" i="1"/>
  <c r="R258" i="1"/>
  <c r="R260" i="1"/>
  <c r="R270" i="1"/>
  <c r="R272" i="1"/>
  <c r="R274" i="1"/>
  <c r="R284" i="1"/>
  <c r="R286" i="1"/>
  <c r="R288" i="1"/>
  <c r="R292" i="1"/>
  <c r="R294" i="1"/>
  <c r="R296" i="1"/>
  <c r="R298" i="1"/>
  <c r="R300" i="1"/>
  <c r="R312" i="1"/>
  <c r="R314" i="1"/>
  <c r="R316" i="1"/>
  <c r="R318" i="1"/>
  <c r="R11" i="1"/>
  <c r="R27" i="1"/>
  <c r="R41" i="1"/>
  <c r="H321" i="1"/>
  <c r="I319" i="1"/>
  <c r="I317" i="1"/>
  <c r="I315" i="1"/>
  <c r="I313" i="1"/>
  <c r="I311" i="1"/>
  <c r="H309" i="1"/>
  <c r="I308" i="1"/>
  <c r="I307" i="1"/>
  <c r="H305" i="1"/>
  <c r="I304" i="1"/>
  <c r="H301" i="1"/>
  <c r="I297" i="1"/>
  <c r="I293" i="1"/>
  <c r="H289" i="1"/>
  <c r="I285" i="1"/>
  <c r="I282" i="1"/>
  <c r="H282" i="1"/>
  <c r="I281" i="1"/>
  <c r="I280" i="1"/>
  <c r="I279" i="1"/>
  <c r="I278" i="1"/>
  <c r="I277" i="1"/>
  <c r="H275" i="1"/>
  <c r="I271" i="1"/>
  <c r="I268" i="1"/>
  <c r="H268" i="1"/>
  <c r="I267" i="1"/>
  <c r="I266" i="1"/>
  <c r="I265" i="1"/>
  <c r="I264" i="1"/>
  <c r="I263" i="1"/>
  <c r="H261" i="1"/>
  <c r="I257" i="1"/>
  <c r="I254" i="1"/>
  <c r="H254" i="1"/>
  <c r="I253" i="1"/>
  <c r="I252" i="1"/>
  <c r="I251" i="1"/>
  <c r="I250" i="1"/>
  <c r="I249" i="1"/>
  <c r="H247" i="1"/>
  <c r="I243" i="1"/>
  <c r="I240" i="1"/>
  <c r="H240" i="1"/>
  <c r="I239" i="1"/>
  <c r="I238" i="1"/>
  <c r="I237" i="1"/>
  <c r="I236" i="1"/>
  <c r="I235" i="1"/>
  <c r="H233" i="1"/>
  <c r="I229" i="1"/>
  <c r="I226" i="1"/>
  <c r="H226" i="1"/>
  <c r="I225" i="1"/>
  <c r="I224" i="1"/>
  <c r="I223" i="1"/>
  <c r="I222" i="1"/>
  <c r="I221" i="1"/>
  <c r="H219" i="1"/>
  <c r="I215" i="1"/>
  <c r="I212" i="1"/>
  <c r="H212" i="1"/>
  <c r="I211" i="1"/>
  <c r="I210" i="1"/>
  <c r="I209" i="1"/>
  <c r="I208" i="1"/>
  <c r="I207" i="1"/>
  <c r="H205" i="1"/>
  <c r="I201" i="1"/>
  <c r="I198" i="1"/>
  <c r="H198" i="1"/>
  <c r="I197" i="1"/>
  <c r="I196" i="1"/>
  <c r="I195" i="1"/>
  <c r="I194" i="1"/>
  <c r="I193" i="1"/>
  <c r="H191" i="1"/>
  <c r="I187" i="1"/>
  <c r="I184" i="1"/>
  <c r="H184" i="1"/>
  <c r="I183" i="1"/>
  <c r="I182" i="1"/>
  <c r="I181" i="1"/>
  <c r="I180" i="1"/>
  <c r="I179" i="1"/>
  <c r="H177" i="1"/>
  <c r="I173" i="1"/>
  <c r="I170" i="1"/>
  <c r="H170" i="1"/>
  <c r="I169" i="1"/>
  <c r="I168" i="1"/>
  <c r="I167" i="1"/>
  <c r="I166" i="1"/>
  <c r="I165" i="1"/>
  <c r="H163" i="1"/>
  <c r="I159" i="1"/>
  <c r="I156" i="1"/>
  <c r="H156" i="1"/>
  <c r="I155" i="1"/>
  <c r="I154" i="1"/>
  <c r="I153" i="1"/>
  <c r="I152" i="1"/>
  <c r="I151" i="1"/>
  <c r="H149" i="1"/>
  <c r="I145" i="1"/>
  <c r="I142" i="1"/>
  <c r="H142" i="1"/>
  <c r="I141" i="1"/>
  <c r="I140" i="1"/>
  <c r="I139" i="1"/>
  <c r="I138" i="1"/>
  <c r="I137" i="1"/>
  <c r="H135" i="1"/>
  <c r="I131" i="1"/>
  <c r="I128" i="1"/>
  <c r="H128" i="1"/>
  <c r="I127" i="1"/>
  <c r="I126" i="1"/>
  <c r="I125" i="1"/>
  <c r="I124" i="1"/>
  <c r="I123" i="1"/>
  <c r="H121" i="1"/>
  <c r="I117" i="1"/>
  <c r="I114" i="1"/>
  <c r="H114" i="1"/>
  <c r="I113" i="1"/>
  <c r="I112" i="1"/>
  <c r="I111" i="1"/>
  <c r="I110" i="1"/>
  <c r="I109" i="1"/>
  <c r="H107" i="1"/>
  <c r="I103" i="1"/>
  <c r="I100" i="1"/>
  <c r="H100" i="1"/>
  <c r="I99" i="1"/>
  <c r="I98" i="1"/>
  <c r="I97" i="1"/>
  <c r="I96" i="1"/>
  <c r="I95" i="1"/>
  <c r="H93" i="1"/>
  <c r="I89" i="1"/>
  <c r="I84" i="1"/>
  <c r="H84" i="1"/>
  <c r="I83" i="1"/>
  <c r="I82" i="1"/>
  <c r="I81" i="1"/>
  <c r="I80" i="1"/>
  <c r="I79" i="1"/>
  <c r="H77" i="1"/>
  <c r="I73" i="1"/>
  <c r="I70" i="1"/>
  <c r="H70" i="1"/>
  <c r="I69" i="1"/>
  <c r="I68" i="1"/>
  <c r="I67" i="1"/>
  <c r="I66" i="1"/>
  <c r="I65" i="1"/>
  <c r="H63" i="1"/>
  <c r="I59" i="1"/>
  <c r="I56" i="1"/>
  <c r="H56" i="1"/>
  <c r="I55" i="1"/>
  <c r="I54" i="1"/>
  <c r="I53" i="1"/>
  <c r="I52" i="1"/>
  <c r="I51" i="1"/>
  <c r="H49" i="1"/>
  <c r="I45" i="1"/>
  <c r="I42" i="1"/>
  <c r="H42" i="1"/>
  <c r="I41" i="1"/>
  <c r="I40" i="1"/>
  <c r="I39" i="1"/>
  <c r="I38" i="1"/>
  <c r="I37" i="1"/>
  <c r="H35" i="1"/>
  <c r="I35" i="1"/>
  <c r="I33" i="1"/>
  <c r="I31" i="1"/>
  <c r="I28" i="1"/>
  <c r="H28" i="1"/>
  <c r="I27" i="1"/>
  <c r="I26" i="1"/>
  <c r="I25" i="1"/>
  <c r="I24" i="1"/>
  <c r="I23" i="1"/>
  <c r="H21" i="1"/>
  <c r="I21" i="1"/>
  <c r="I19" i="1"/>
  <c r="I17" i="1"/>
  <c r="I12" i="1"/>
  <c r="H12" i="1"/>
  <c r="I11" i="1"/>
  <c r="I10" i="1"/>
  <c r="I9" i="1"/>
  <c r="I8" i="1"/>
  <c r="I49" i="1"/>
  <c r="I48" i="1"/>
  <c r="I46" i="1"/>
  <c r="I44" i="1"/>
  <c r="I63" i="1"/>
  <c r="I62" i="1"/>
  <c r="I60" i="1"/>
  <c r="I58" i="1"/>
  <c r="I77" i="1"/>
  <c r="I76" i="1"/>
  <c r="I74" i="1"/>
  <c r="I72" i="1"/>
  <c r="I93" i="1"/>
  <c r="I92" i="1"/>
  <c r="I90" i="1"/>
  <c r="I88" i="1"/>
  <c r="I107" i="1"/>
  <c r="I106" i="1"/>
  <c r="I104" i="1"/>
  <c r="I102" i="1"/>
  <c r="I121" i="1"/>
  <c r="I120" i="1"/>
  <c r="I118" i="1"/>
  <c r="I116" i="1"/>
  <c r="I135" i="1"/>
  <c r="I134" i="1"/>
  <c r="I132" i="1"/>
  <c r="I130" i="1"/>
  <c r="I149" i="1"/>
  <c r="I148" i="1"/>
  <c r="I146" i="1"/>
  <c r="I144" i="1"/>
  <c r="I163" i="1"/>
  <c r="I162" i="1"/>
  <c r="I160" i="1"/>
  <c r="I158" i="1"/>
  <c r="I177" i="1"/>
  <c r="I176" i="1"/>
  <c r="I174" i="1"/>
  <c r="I172" i="1"/>
  <c r="I191" i="1"/>
  <c r="I190" i="1"/>
  <c r="I188" i="1"/>
  <c r="I186" i="1"/>
  <c r="I205" i="1"/>
  <c r="I204" i="1"/>
  <c r="I202" i="1"/>
  <c r="I200" i="1"/>
  <c r="I219" i="1"/>
  <c r="I218" i="1"/>
  <c r="I216" i="1"/>
  <c r="I214" i="1"/>
  <c r="I233" i="1"/>
  <c r="I232" i="1"/>
  <c r="I230" i="1"/>
  <c r="I228" i="1"/>
  <c r="I247" i="1"/>
  <c r="I246" i="1"/>
  <c r="I244" i="1"/>
  <c r="I242" i="1"/>
  <c r="I261" i="1"/>
  <c r="I260" i="1"/>
  <c r="I258" i="1"/>
  <c r="I256" i="1"/>
  <c r="I275" i="1"/>
  <c r="I274" i="1"/>
  <c r="I272" i="1"/>
  <c r="I270" i="1"/>
  <c r="I289" i="1"/>
  <c r="I288" i="1"/>
  <c r="I286" i="1"/>
  <c r="I284" i="1"/>
  <c r="I301" i="1"/>
  <c r="I300" i="1"/>
  <c r="I298" i="1"/>
  <c r="I296" i="1"/>
  <c r="I294" i="1"/>
  <c r="I292" i="1"/>
  <c r="I16" i="1"/>
  <c r="I18" i="1"/>
  <c r="I20" i="1"/>
  <c r="I30" i="1"/>
  <c r="I32" i="1"/>
  <c r="I34" i="1"/>
  <c r="I47" i="1"/>
  <c r="I61" i="1"/>
  <c r="I75" i="1"/>
  <c r="I91" i="1"/>
  <c r="I105" i="1"/>
  <c r="I119" i="1"/>
  <c r="I133" i="1"/>
  <c r="I147" i="1"/>
  <c r="I161" i="1"/>
  <c r="I175" i="1"/>
  <c r="I189" i="1"/>
  <c r="I203" i="1"/>
  <c r="I217" i="1"/>
  <c r="I231" i="1"/>
  <c r="I245" i="1"/>
  <c r="I259" i="1"/>
  <c r="I273" i="1"/>
  <c r="I287" i="1"/>
  <c r="I291" i="1"/>
  <c r="I295" i="1"/>
  <c r="I299" i="1"/>
  <c r="I303" i="1"/>
  <c r="I320" i="1"/>
  <c r="I318" i="1"/>
  <c r="I316" i="1"/>
  <c r="I314" i="1"/>
  <c r="I312" i="1"/>
</calcChain>
</file>

<file path=xl/sharedStrings.xml><?xml version="1.0" encoding="utf-8"?>
<sst xmlns="http://schemas.openxmlformats.org/spreadsheetml/2006/main" count="1642" uniqueCount="1366">
  <si>
    <t>Frequency Distributions</t>
  </si>
  <si>
    <t>U of M</t>
  </si>
  <si>
    <t>Question</t>
  </si>
  <si>
    <t>Response Options</t>
  </si>
  <si>
    <t>Count</t>
  </si>
  <si>
    <t>%</t>
  </si>
  <si>
    <t>1.</t>
  </si>
  <si>
    <t>How satisfied are you with your UofM overall experience?</t>
  </si>
  <si>
    <t>Very Satisfied</t>
  </si>
  <si>
    <t>Somewhat Satisfied</t>
  </si>
  <si>
    <t>Somewhat dissatisfied</t>
  </si>
  <si>
    <t>Very dissatisfied</t>
  </si>
  <si>
    <t>Total*</t>
  </si>
  <si>
    <t>2.</t>
  </si>
  <si>
    <t>2a.</t>
  </si>
  <si>
    <t>No</t>
  </si>
  <si>
    <t>Yes</t>
  </si>
  <si>
    <t>2b.</t>
  </si>
  <si>
    <t>2c.</t>
  </si>
  <si>
    <t>2d.</t>
  </si>
  <si>
    <t>2e.</t>
  </si>
  <si>
    <t>2f.</t>
  </si>
  <si>
    <t>2g.</t>
  </si>
  <si>
    <t>4.</t>
  </si>
  <si>
    <t>7.</t>
  </si>
  <si>
    <t>What best describes your post-graduate status?</t>
  </si>
  <si>
    <t>Employment Period</t>
  </si>
  <si>
    <t>Are you employed in your field of study?</t>
  </si>
  <si>
    <t>*Due to rounding, some totals may not equal to 100 percent</t>
  </si>
  <si>
    <t xml:space="preserve">Please indicate the quality of services you received while enrolled at UofM. </t>
  </si>
  <si>
    <t>University Library</t>
  </si>
  <si>
    <t>Excellent</t>
  </si>
  <si>
    <t>Good</t>
  </si>
  <si>
    <t>Fair</t>
  </si>
  <si>
    <t>Poor</t>
  </si>
  <si>
    <t>Not Applicable</t>
  </si>
  <si>
    <t>Department Library</t>
  </si>
  <si>
    <t>Career Services</t>
  </si>
  <si>
    <t>University Counseling Center</t>
  </si>
  <si>
    <t>Financial Aid Services</t>
  </si>
  <si>
    <t>Student Disability Services</t>
  </si>
  <si>
    <t>Concert or Lecture Series</t>
  </si>
  <si>
    <t>2h.</t>
  </si>
  <si>
    <t>Computer Labs</t>
  </si>
  <si>
    <t>2i.</t>
  </si>
  <si>
    <t>Graduate Student Association</t>
  </si>
  <si>
    <t>2j.</t>
  </si>
  <si>
    <t>Graduate Student Travel Funding</t>
  </si>
  <si>
    <t>3.</t>
  </si>
  <si>
    <t>Please rate the quality of the following in your department and the university</t>
  </si>
  <si>
    <t>3a.</t>
  </si>
  <si>
    <t>Clarity of degree requirements in graduate catalog</t>
  </si>
  <si>
    <t>3b.</t>
  </si>
  <si>
    <t>Adequacy of academic advising</t>
  </si>
  <si>
    <t>3c.</t>
  </si>
  <si>
    <t>Availability of courses I need for my program</t>
  </si>
  <si>
    <t>Coherence in the sequence of core courses in my program</t>
  </si>
  <si>
    <t>3d.</t>
  </si>
  <si>
    <t>Periodic monitoring of my progress by my major professor</t>
  </si>
  <si>
    <t>3e.</t>
  </si>
  <si>
    <t>Overall quality of instruction in my courses</t>
  </si>
  <si>
    <t>3f.</t>
  </si>
  <si>
    <t>3g.</t>
  </si>
  <si>
    <t>Fairness of grading in my courses</t>
  </si>
  <si>
    <t>3h.</t>
  </si>
  <si>
    <t>Intellectual climate in my department</t>
  </si>
  <si>
    <t>Opportunities for interaction with the faculty</t>
  </si>
  <si>
    <t>3i.</t>
  </si>
  <si>
    <t>Quality of library holding for my research</t>
  </si>
  <si>
    <t>3j.</t>
  </si>
  <si>
    <t>Adequacy of departmental computer facilities and support for my research</t>
  </si>
  <si>
    <t>3k.</t>
  </si>
  <si>
    <t>3l.</t>
  </si>
  <si>
    <t>Opportunities for academic exposure to fields outside my major</t>
  </si>
  <si>
    <t>3m.</t>
  </si>
  <si>
    <t>3n.</t>
  </si>
  <si>
    <t>3o.</t>
  </si>
  <si>
    <t>3p.</t>
  </si>
  <si>
    <t>3q.</t>
  </si>
  <si>
    <t>3r.</t>
  </si>
  <si>
    <t>3s.</t>
  </si>
  <si>
    <t>3t.</t>
  </si>
  <si>
    <t>3u.</t>
  </si>
  <si>
    <t>3v.</t>
  </si>
  <si>
    <t>3w.</t>
  </si>
  <si>
    <t>3x.</t>
  </si>
  <si>
    <t>3y.</t>
  </si>
  <si>
    <t>3z.</t>
  </si>
  <si>
    <t>Opportunity for internship/practicum</t>
  </si>
  <si>
    <t>Opportunity for "mentor" relationships with faculty members</t>
  </si>
  <si>
    <t>Availability of graduate and teaching assistantships</t>
  </si>
  <si>
    <t>Selection process for teaching assistants</t>
  </si>
  <si>
    <t>Departmental preparation of graduate teaching assistants</t>
  </si>
  <si>
    <t>Monitoring of performance of teaching assistants</t>
  </si>
  <si>
    <t>Career advice</t>
  </si>
  <si>
    <t>Job placement</t>
  </si>
  <si>
    <t>Quality of the graduate students in your department</t>
  </si>
  <si>
    <t>Quality of program compared to similar programs</t>
  </si>
  <si>
    <t>Non-tenure track faculty position</t>
  </si>
  <si>
    <t>Other</t>
  </si>
  <si>
    <t>Other teaching/administrative position in academia</t>
  </si>
  <si>
    <t>Postdoctoral researcher, fellow or associate</t>
  </si>
  <si>
    <t>Researcher, academic setting</t>
  </si>
  <si>
    <t>Researcher, non-academic setting (e.g. national lab, industry, medical center)</t>
  </si>
  <si>
    <t>Seek another graduate/professional degree</t>
  </si>
  <si>
    <t>Tenure-track faculty position</t>
  </si>
  <si>
    <t>Unemployed, NOT seeking employment</t>
  </si>
  <si>
    <t>Unemployed, seeking employment</t>
  </si>
  <si>
    <t>5.</t>
  </si>
  <si>
    <t>6.</t>
  </si>
  <si>
    <t>Full-Time</t>
  </si>
  <si>
    <t>Part-Time</t>
  </si>
  <si>
    <t>What is your starting salary?</t>
  </si>
  <si>
    <t>Less than $20,000/yr</t>
  </si>
  <si>
    <t>$20,000 to $29,999/yr</t>
  </si>
  <si>
    <t>$30,000 to $39,999/yr</t>
  </si>
  <si>
    <t>$40,000 to $49,999/yr</t>
  </si>
  <si>
    <t>$50,000 to $59,999/yr</t>
  </si>
  <si>
    <t>$60,000 to $69,999/yr</t>
  </si>
  <si>
    <t>$70,000 to $79,999/yr</t>
  </si>
  <si>
    <t>$80,000 to $89,999/yr</t>
  </si>
  <si>
    <t>$90,000 to $99,999/yr</t>
  </si>
  <si>
    <t>More than $100,000/yr</t>
  </si>
  <si>
    <t>Add any comments here about your professors</t>
  </si>
  <si>
    <t>Excellent professors!</t>
  </si>
  <si>
    <t xml:space="preserve">Please answer the following about your future employer </t>
  </si>
  <si>
    <t>Employer Name</t>
  </si>
  <si>
    <t>Dyersburg State Community College</t>
  </si>
  <si>
    <t>JSCC</t>
  </si>
  <si>
    <t>Marion School District</t>
  </si>
  <si>
    <t>Medtronic</t>
  </si>
  <si>
    <t>SCS</t>
  </si>
  <si>
    <t>Shelby County Schools</t>
  </si>
  <si>
    <t>Southwest Tennessee Community College</t>
  </si>
  <si>
    <t>State of Tennessee</t>
  </si>
  <si>
    <t>Tipton County Schools</t>
  </si>
  <si>
    <t>University of TN</t>
  </si>
  <si>
    <t>Employment Industry</t>
  </si>
  <si>
    <t>Community college</t>
  </si>
  <si>
    <t>Government</t>
  </si>
  <si>
    <t>Health care</t>
  </si>
  <si>
    <t>Healthcare</t>
  </si>
  <si>
    <t>Public School</t>
  </si>
  <si>
    <t>Teacher</t>
  </si>
  <si>
    <t>Please describe your post-graduate plans below</t>
  </si>
  <si>
    <t>Please provide any other comments you would like to add about your experience at the University of Memphis</t>
  </si>
  <si>
    <t>The University of Memphis 2011-2012 Graduating Senior Survey Results</t>
  </si>
  <si>
    <t xml:space="preserve">                                                                                              </t>
  </si>
  <si>
    <t>Adequacy of departmental lab facilities and support for my research</t>
  </si>
  <si>
    <t>Faculty supervision of my internship/practicum</t>
  </si>
  <si>
    <t>Opportunity to work with a faculty member on research projects</t>
  </si>
  <si>
    <t xml:space="preserve"> Exposure to theories and methodologies most fundamental to my field</t>
  </si>
  <si>
    <t xml:space="preserve"> Confidence in the value and quality of my degree upon graduation</t>
  </si>
  <si>
    <t xml:space="preserve"> Appropriateness of tasks assigned to graduate assistants</t>
  </si>
  <si>
    <t>3aa.</t>
  </si>
  <si>
    <t>3bb.</t>
  </si>
  <si>
    <t>3cc.</t>
  </si>
  <si>
    <t>Opportunity to do research in my area of interest</t>
  </si>
  <si>
    <t>College of Arts &amp; Sciences</t>
  </si>
  <si>
    <t>Communication &amp; Fine Arts</t>
  </si>
  <si>
    <t>School of Public Health</t>
  </si>
  <si>
    <t>University College</t>
  </si>
  <si>
    <t xml:space="preserve">     Qualitative Results for Entire UofM</t>
  </si>
  <si>
    <t>Desoto County Schools</t>
  </si>
  <si>
    <t>College of Education</t>
  </si>
  <si>
    <t>College of Business</t>
  </si>
  <si>
    <t>College of Engineering</t>
  </si>
  <si>
    <t>School of Health Sciences</t>
  </si>
  <si>
    <t>School of Communication Sciences and Disorders</t>
  </si>
  <si>
    <t xml:space="preserve">School of Nursing </t>
  </si>
  <si>
    <t>Advisor have provided more valued information and advice from the students' point of view.</t>
  </si>
  <si>
    <t>Advisors adhering to a more ""apprentice"" model of advising would allow students to be much better prepared to meet their milestones.</t>
  </si>
  <si>
    <t>After completing multiple degrees, I can say with confidence that the professors in the History Department are top in their field. The U of M History Department is exceptional at recruiting top-quality professors.</t>
  </si>
  <si>
    <t xml:space="preserve">All excellent </t>
  </si>
  <si>
    <t>All of my professors during my time in the program were amazing! However, there are a few that I want to specifically acknowledge: Dr. Akey is a wealth of knowledge, Dr. Wilson and Dr. Brown ALWAYS challenged me to do more, and Dr. Menke is a supporter and encourager.</t>
  </si>
  <si>
    <t>All of my professors had real world experience and seemed passionate about their work</t>
  </si>
  <si>
    <t>All of my professors have been knowledgeable and very intuitive to my needs throughout the program.</t>
  </si>
  <si>
    <t>All of my professors were excellent.</t>
  </si>
  <si>
    <t>All of my professors were learned, professional, available and willing to help.</t>
  </si>
  <si>
    <t>All of my professors were ok. Unfortunately none for them really inspired me. Most of them I felt they were there to collect a nice paycheck. Dr. Janz seems to be at the top w/ the Ops Management professor forgot his name was really bad. I believe Dean Grover should review some of these professors progress to see if they are the right fit for the university. Overall it was a good experience due to the curriculum.</t>
  </si>
  <si>
    <t>All of the professors are wonderfully supportive in CEPR as well as the others I encountered at U of M. Dr. Lancaster, Dr. James, Dr. Meredith, Dr. Xu, Dr. Cogdal, and Dr. Epstein were particularly instrumental in my educational process and success.</t>
  </si>
  <si>
    <t>All of the professors in the Anthropology department have been extremely accessible, helpful, and invested in student success</t>
  </si>
  <si>
    <t>All of them were caring, attentive, knowledgeable, helpful and available. Very supportive!</t>
  </si>
  <si>
    <t>All were very supportive and committed to helping me achieve my scholastic goals.</t>
  </si>
  <si>
    <t>All wonderful.</t>
  </si>
  <si>
    <t>An Executive MBA program should have higher standards for student selection.</t>
  </si>
  <si>
    <t>As a program where clinicals/preceptors are required, school leadership should do more directly to provide assistance with secure locations for students. The process of securing sites and preceptors, which is required to graduate, is very frustrating and disheartening. There is little to no guidance and support.    Within several courses, the lecture content was dated and vague. Graduate advisement was available in theory only. I receive one opportunity for telephone advisement Only. This program does not foster any true support to students.</t>
  </si>
  <si>
    <t>As an adult learner I was disappointed in the attention to the principles of the field in which my professors were supposedly well versed. Adult learning principles takes that adult learners come to education with specific goals, are self-directed, have external factors motivating them to learn and what to see results for their time and effort.  As I learned more about my field of study, I became more cynical about how my professors embodied these principles.  For example, I had one professor who was teaching the “how to teach online” course as an online course with outdated (2 years) syllabi and course assignments; didn't respond to discussion posted questions in the Q and A discussion board and treated students dismissively. I have had moments where one course was supposed to prepare me for the next advanced course in that topic only to find out from the advanced course professor that it had not and I spent an entire semester playing ""catch up"". I had several situations in which I followed the advice of my former advisor only to find out that the department in which they worked had other guidelines that I was not prepared for and it cost me a year of preparation time.  There were other instances that I found over the 8 years of my doctoral process that have left me discouraged and frustrated. But those are the hoops that I have been told I have to jump through.  I ask you WHY?!  Why put a student who is working hard to get their advanced degree through hoops? Why take the principles that you know so well that you are able to teach them and throw them out the window?  Every semester I have encountered something of a misdirected perception of adult education. Taken individually, these instances might not have been too major but as a collective I have been somewhat displeased with the process of higher education. I hold this program and professors to a higher standard of practice given that this is their FIELD!  I am proud of the work I have done and the professors in general have been very nice, informed and helpful to a point but perhaps over burdened by the reduction in staff, the push to online learning modules for the degree, or other institutional pressures of which I am unaware.  However; customer service at its core puts the customer first.  I, as a student at the University of Memphis, am a customer. I am paying for the service and privilege to learn at your institution and I expect good, quality service for my patronage. This needs to change. As I embark on my own career, putting the needs of the adult learner (college students are adults) at the forefront of planning and consideration of policies and practices needs to happen. Thank you.</t>
  </si>
  <si>
    <t>As individuals, professors are extremely smart.  Though as a group, they made an easy subject matter a lot more difficult than it had to be</t>
  </si>
  <si>
    <t>Best experience. My professors were amazing and very helpful.</t>
  </si>
  <si>
    <t>Brian Janz, Ernie Nichols, Greg Boller, Michael Cervetti, Bob Taylor, and Robert Wiggins are all excellence professors in the MBA program.</t>
  </si>
  <si>
    <t>Do whatever you can to keep Dr. Howell-Moroney and Dr. Topinka at the university.</t>
  </si>
  <si>
    <t>Dr Dalle is the last of the ""old-school"" professors who care about their students and prioritize teaching over the supernumerary obligations placed on professors today.  Her eventual retirement will be a loss to the department.</t>
  </si>
  <si>
    <t>Dr Santos, Dr Raciti, Dr Reardon, and Dr Saija are phenomenal intellectuals and professors. Dr Roakes has no business teaching despite her intelligence. I can count on one hand the number of times I have ever even seen Dr Banai.</t>
  </si>
  <si>
    <t>Dr Verner Mitchell was sent from God to see me through this.</t>
  </si>
  <si>
    <t>Dr. B Fleming is a wonderful professor and instructor.</t>
  </si>
  <si>
    <t>Dr. Brian Schilling and Dr. Chad Touchberry are fantastic teachers.</t>
  </si>
  <si>
    <t>Dr. Burchfield is an excellent Advisor. He keep me on track during my tenure at UofM. He is advocate for students. He is extremely organized and makes sure you are taken care of while you are under his advisement.</t>
  </si>
  <si>
    <t>Dr. Fagan and Dr. Floyd truly cares about their students and were always available when I needed to contact them. They have made my experience in grad school a great one.</t>
  </si>
  <si>
    <t>Dr. Hersey is one of the best professors that I have ever had at the University of Memphis (both undergrad and grad). She is not only a professor, but mostly a mentor and supporter Dr. Levy and Dr. Ahn are very motivational and push you to make sure you obtain as mush as possible. All of the professors in general that I have come across during my graduate studies have been very knowledgeable and beneficial in my development.of career. She assisted in my current full-time job placement.</t>
  </si>
  <si>
    <t>Dr. Levy and Dr. Ahn are very motivational and push you to make sure you obtain as mush as possible. All of the professors in general that I have come across during my graduate studies have been very knowledgeable and beneficial in my development.</t>
  </si>
  <si>
    <t>Dr. Loel Kim has been a wonderful teacher; she ensures that her students have as many opportunities as possible in their prospective fields, and that they can network with other students and professors.</t>
  </si>
  <si>
    <t>Dr. Michael Hutchinson is an outstanding mentor and professor. I've learned so much from him in the past 2 years. He understands how to fairly distribute work to his graduate assistants and also offers opportunities to assist him in his research. By far the best professor I have had the privilege of working with at Memphis!</t>
  </si>
  <si>
    <t>Dr. Roakes should have been fired years ago for incompetence and laziness</t>
  </si>
  <si>
    <t>Dr. Ryan is a tremendous asset to the University and Program.</t>
  </si>
  <si>
    <t>Dr. Satomi Taylor is an asset to the college, her department, and her graduate students.</t>
  </si>
  <si>
    <t>Dr. Satomi Taylor really made my experience worthwhile in so many ways. I cannot say enough about her dedication and concern for each of her students.There were others that were not as supportive, and she made sure they understood that her ""doc"" students would be supported through the entire process.   Dr. Meredith was equally supportive and extremely helpful with anything I needed. Her kindness far exceeded anything I could ever imagine in a professor.</t>
  </si>
  <si>
    <t>Dr. Schauss, Dr. Cogdal, and Dr. Bridges were my most informative professors.</t>
  </si>
  <si>
    <t>Dr. Shelly Stockton is a wonderful professor and mentor. I will always remember how kind and helpful she was while I was in my degree program.</t>
  </si>
  <si>
    <t>Dr. Sisson is the best advisor ever. I'm extremely grateful that he was my advisor and he helped me feel confident that I could finish my degree. Majority of my rodp professors were okay. I had a handful that made it obvious that they didn't care much of if we learned or not. I suppose there's always a few bad apples in the bunch.</t>
  </si>
  <si>
    <t>Dr. Teresa Dalle was a true mentor. It would have been impossible for me to have acheived this Ph.D. without her. My success belongs to Dr. Dalle.</t>
  </si>
  <si>
    <t>Dr. Tim Ryan is an amazing professor. I feel more competent because of his courses.</t>
  </si>
  <si>
    <t>Dr.Wiggins was amazing! So was Dr.Naveen Kumar!</t>
  </si>
  <si>
    <t>Every professor I had in the program (Peksen, Kaelberer, Stanley, Groenendyk, Imig) was not only a passionate and knowledgable instructor, they were genuinely concerned with engaging students in discussion and ensuring that the material was understood, analyzed and critiqued appropriately. Overall, I had a great experience with the professors, as they were all very flexible with meeting outside of class, and I never had a single problem getting in touch with them (whether in person or through e-mail).</t>
  </si>
  <si>
    <t>Each one was excellent.</t>
  </si>
  <si>
    <t>Every professor was prepared to speak about the subject and had some real-world experience to share. They cared about the students and were always available for questions during and after class. No professor I encountered looked bothered to be there.</t>
  </si>
  <si>
    <t>Excellent continuity with program of study throughout the process. Positive attitudes from professors and personal interactions were excellent. Quality of instruction - impressive.</t>
  </si>
  <si>
    <t>Faculty needs be better at advising their students of academic requirement in order to graduate. Faculty needs to discuss more issues related to finding a job as a professional counselor and developing a business model that works. Faculty could mentor more students.</t>
  </si>
  <si>
    <t>Fantastic</t>
  </si>
  <si>
    <t>Financial Aide was horrible. Graduation requirements were not explained and is not up to date. The guy over the MBA program never responded to my emails.</t>
  </si>
  <si>
    <t>For a business program, I wish more of our instructors had worked in the business world more than in the academic world.  I found that the classes that were truly beneficial were the ones where the instructor had a significant work history and not just the occasional ""consulting"" role.      Certain professors used the lectures as their political soapbox which was distracting at best.</t>
  </si>
  <si>
    <t>Great professors!</t>
  </si>
  <si>
    <t xml:space="preserve">Great professors. </t>
  </si>
  <si>
    <t>Had a few minor difficulties in putting together a comps committee due to ""departmental politics and tensions"" that did not personally relate to my work or degree.</t>
  </si>
  <si>
    <t>He lives out of town and professor Smith is rude</t>
  </si>
  <si>
    <t>Horrible experiences with LaRuth Lofeties and her academic advising. Absolutely horrible job. She never cared, forgot important information, and had no clue what she was talking abI believe most all problems could be solved with interviews into the program to weed through students who are not dedicated to this mission, poor attitudes, and feelings of unnecessary entitlement.out.</t>
  </si>
  <si>
    <t>I don't feel confident that professors in my department adhere to fair and equal grading methods. Grading seems to be far too personal/individualistic, based on their opinions and expectations of each student, and what they think each student is capable of achieving, instead of clearly laying out a grading rubric or any other more coherent and unbiased grading format. I believe this challenges some students too much, while others are not challenged enough. Aside from that, I feel the majority of professors in my department are of very high quality and are very skilled instructors.</t>
  </si>
  <si>
    <t>I enjoyed everyone. I was let down that more courses were not offered in my last semester.</t>
  </si>
  <si>
    <t>I feel as though there is a need for greater mentorship outside of the faculty-student roles. Unfortunately, I did not feel fully supported by my advisor. As a non-thesis Masters student, I felt over-looked at times and felt like a second-class student. Many times my</t>
  </si>
  <si>
    <t>I feel the majority of the graduate faculty were interested in our professional success</t>
  </si>
  <si>
    <t>I felt as if my professors were knowledgeable in their respective fields, and I do believe I learned a great deal.  Several of my professors actually helped me to decide what specific type of career I wish to pursue.  However, several of my professors (especially in the earlier half of the program) seemed to have forgotten what it's like to be in the beginning stages of learning a new subject.  Instead of taking the time to answer questions or actually explain the concepts we were asked to read in the book (and would be tested on), they thought it more educational to recount stories from their previous life experiences.  If this had only happened in  2 or 3 classes, I would not be bothered. However, several professors chose to do this for the better half of the semester.</t>
  </si>
  <si>
    <t>I felt like my courses where not helpful when it came to preparing me for actual job tasks ( with the exception of the practicum)</t>
  </si>
  <si>
    <t>I found all of my professors to be extremely well prepared, professional, accessible and interested in their student's learning experience.</t>
  </si>
  <si>
    <t>I had amazing professors throughout my entire experience in my department. I could not be happier!</t>
  </si>
  <si>
    <t>I had an exceptional mentoring experience with the department and it has impacted my professional careers in so many positive ways.</t>
  </si>
  <si>
    <t>I had really good professors who helped out especially three specifically.</t>
  </si>
  <si>
    <t>I had the opportunity to have Dr. Havard and Dr. Ryan for two semesters and I felt that they both helped me tremendously and pushed me throughout the year.</t>
  </si>
  <si>
    <t>I had the privilege of studying under some of the most educated and intellectual professors in my field of study. My courses were diverse, yet connected through similar themes. I had the opportunity to develop my own ideas and was challenged to rethink concepts I was taught. The French department is amazing and I feel more competent as a teacher and a speaker of French.     My only complaints would be with the TEP program that I was enrolled in. The staff was very difficult to work with, the program was constantly changing, and even some of the courses were not well planned-out. The lack of availability for courses in person was disheartening, as I imagine that the best way to learn to teach would be to watch teachers teaching, not looking in books and taking quizzes online.</t>
  </si>
  <si>
    <t>I have enjoyed my learning here at U of M.</t>
  </si>
  <si>
    <t>I have had wonderful professors in the graduate music department.  I think, though, that better care needs to be taken when placing graduate students into teaching assistantships.</t>
  </si>
  <si>
    <t>I have loved all of my professors and really appreciate their knowledge, experience, and understanding.</t>
  </si>
  <si>
    <t>I have thoroughly enjoyed most of my professors. They have all been quite intelligent and largely helpful. The only issue I have found is that, occasionally, teachers struggle to explain something rudimentary to students who may not be as knowledgeable in that field.</t>
  </si>
  <si>
    <t>I look forward to class every night! My professors are awesome and push for understanding and challenge the norms with discussions.</t>
  </si>
  <si>
    <t>I my computer science department no one knows how many credit hours for finish masters degree 33 or 34. few times they say 33 other time 34. and no one really responsible for this.    And, Dr. Scott never talk  to students directly. he as us to mail and never replies. There may be times i cant explain everything in mail but he never agree to talk directly. If face this problem only with this professor.    Hope this shouldn't happen again with other students.</t>
  </si>
  <si>
    <t>I never really felt like private instructor believed in me... I almost feel like he's ashamed of me, and this feeds a negative spiral in me.  The number of times in all my weekly lessons over two years that I've been earnestly commended, that I felt like all of my hard work is paying off I can probably count on one, maybe two hands.  I don't remember a single ""I can tell you've a lot of work this week"", or ""well done""... I really feel much worse about myself as an artist now compared to when I started here.  I did get much more of this from professor Eric Zuber, and that greatly encouraged me.</t>
  </si>
  <si>
    <t>I rarely got real feedback from my professors regarding my work, so it was hard to gauge whether I was writing papers properly.  Even when I asked for it in the dropbox area, it was brief, and pretty useless.</t>
  </si>
  <si>
    <t>I sincerely appreciate all of my professors  who have led me to this day, and I would like to become a professor like those who helped me  though my education path in academia.</t>
  </si>
  <si>
    <t>I struggled to understand Dr. Wilson. He is the chair of the department but yet I did not know of my internship requirements until a month into the course, and only after I emailed him myself. The final portfolio is the major culmination of my work and I did not receive the due date until 2 weeks before the rough draft was due. Aside from Dr. Wilson, the portfolio is not talked about enough. It was rarely brought up and the resources available are the bare minimum. Terrible instruction on the final portfolio. Other than these items, I thoroughly enjoyed Dr. Menke's class and her passion.</t>
  </si>
  <si>
    <t>I thoroughly enjoyed classes with Prof. Sandra Mortal.</t>
  </si>
  <si>
    <t>I thoroughly enjoyed my classes and learned so much from my professors.  Dr. Satomi Taylor went above and beyond in assisting me with scheduling of my classes.</t>
  </si>
  <si>
    <t>I thought that I would have at least one professor who was inspiring or who would embrace a mentor role or take an interest in my professional success. I was disappointed in that regard. There were some good lecturers, but it mostly just seemed like a factory for degrees and $$$.</t>
  </si>
  <si>
    <t>I was very dissatisfied with one professor who I thought dodged certain topics crucial to students success on the CPA exam.  The goal of this particular program isn't to damage the future well being of students by doing such a thing.</t>
  </si>
  <si>
    <t>I wish the professors taught more real world material.   I'm a professional that's worked for more than 15 years and some of this subject matter is not current.</t>
  </si>
  <si>
    <t>I would say I'm very satisfied and impressed by the teaching methodologies by around 50% of my professors during the course. I really felt I got the worth of my time, effort and money and learn some new and interesting stuff in those courses. Overall, our department does need to work to change/update courses based on changing technology which is really fast paced out there. Only then will the program be relevant to changing job requirements.</t>
  </si>
  <si>
    <t>I've met some of the most enriching people who were my professors that I'm proud to call friends or mentors to this day. They've truly broadened my horizons and gave me the confidence to explore other career opportunities and chart new paths within my workplace and beyond. Despite some of them leaving the university for other opportunities I'll continue to be grateful for Dr. Carrie Brown, Dr. Lurene Kelley, Dr. Matt Haught, Dr. Joe Hayden - all people who've instilled confidence through their instruction and support.</t>
  </si>
  <si>
    <t>In general, would do well to treat us with more respect.</t>
  </si>
  <si>
    <t>In Political Science, their dedication to the field was always an immense resource to the students. Each brought a valuable perspective to contemporary issues.</t>
  </si>
  <si>
    <t>In terms of my professors, I believe Greely Myatt has been a fantastic mentor. In my years of being an artist, I've hoped to find someone who helps with my art, gives me books, and tells me about artists all while giving me consistent ideas and feedback as well as bringing down the consistent frustration with humor and being a personable professor. I have no qualms in saying he's one of the most valuable additions to the department and has helped me far beyond anyone else in the art department. Coriana Close is also a wonderful addition to the art department. She's youthful, is widely talented in various techniques, and has plenty of artists for you to look at and articles. She's helpful and will always give time to speak about art and readings, even if you are not in her classes. She deserves more credit and classes than she gets, oddly enough, when she has an MFA and those higher than her do not. Beth Edwards is also another professor I have nothing but kind words for. Beth is honest and focused and always willing to help students. I feel that without Beth helping to run the machine, the department would fall apart. She is a workhorse and never stops. I've appreciated her honest critiques and time with her wisdom. There are professors who I enjoy as people, but I have issues with their teaching though. Wayne is my head supervisor and professor in Printmaking, but I worry he's grown old, and that his want to teach is just going through the motions. The aforementioned professors go out of their ways to help, but as I slowly gravitated towards doing art in the Sculpture building (AB) I noticed it was due to the lack of anyone being in the print room, and no advice or help in what I was doing. I've worked hard to bring the printmaking facilities back to what they once were and to bring students back, but I fear when I leave, it will fall apart again due to a loss of interest. This is one of the worst problems in Universities is wondering why is there no enrollment, then you see a fading interest and a show of ""going through the motions"". Wayne is a kindhearted person, but often seems he would rather be at home, or working digitally, than in traditional printmaking. Jed Jackson is another I have issues with in this department. His graduate seminars were among the worst I ever attended. Forcing a class to buy awful books and try and force us to speak about it led to long classes that everyone dreaded. Placing them at terrible hours as well. It seemed he wanted all of his classes on the same day, thus it made life harder on everyone. It seemed he too as a professor, just wanted to get it over with and move on. Or he would rather talk about philosophy more so than help make art. Sunny Montgomery is a shining star in the department. Her bookmaking class brings a ton of joy and wonderful art to the department, and I feel more classes would help her shine brighter. Richard is a good guy, and very likeable. He has given me some wonderful influences, but there are times where I question his commitment. Missed emails, missed meetings, and slow responses lead me to believe that at some times he's going through the motions too. Yet, his ailing health makes me worry though. I've had hardly any interactions with the art history or photo professors. Niles Wallace is a good guy, and usually helpful from what I can tell. He critiques honestly. Then I get to the last. Cedar Nordbye. The one professor I question how he achieved tenure. From day one, I've endured smartass, snide remarks, I've seen him come in and throw the room I have to clean into disarray for no reason other than to make his own art, he's made off color remarks, had students help make his art and set up his shows, damaged students art works, and I stay confused at how he's able to get away with the massive amount of things he does. The biggest complaint I've ever heard is he teaches absolutely nothing and students get a grade and move up then everyone has to catch them up. I</t>
  </si>
  <si>
    <t>In the OMBA, several professors opened up the course and rarely communicated with the students. Grades were submitted at the very end of the course with no direction from those professors as to whether students were headed in the right direction.</t>
  </si>
  <si>
    <t>Including undergrad, I have had some good professors, some bad professors, and a few great professors.</t>
  </si>
  <si>
    <t>Instructors really care about the students in this department. They were always willing to meet about any issue and provide feedback.</t>
  </si>
  <si>
    <t>International Students need a much better assistance for obtaining internship. The  International MBA program is not doing enough in this direction.</t>
  </si>
  <si>
    <t>It can be difficult getting feedback or grades from professors, sometimes taking months.  Also some professors may be grading to gently for a master's program.  I'd rather feel like I worked hard for an B than breeze by with an A.</t>
  </si>
  <si>
    <t>It seems like several of the faculty are excellent and work really hard while others seem to do less than the bare minimum and don't seem to care.  I wish it were easier to get rid of tenure faculty who do nothing.  Keeping them around hurts the students, other faculty, and the program overall.</t>
  </si>
  <si>
    <t>It seems that nearly half of the Biology Department professors do not conduct research, mentor graduate students, publish, or apply for research grants. The department would likely benefit from more active and motivated faculty. Perhaps those professors that are not academically active can relieve some of the teaching load from the professors that have active labs.</t>
  </si>
  <si>
    <t>Love them</t>
  </si>
  <si>
    <t>Majority of my professors were excellent, however, the department chairman was very rude when presented with an issue. He became very irate and scream at me on two occasions.  Very inappropriate in a professional academic setting. Also my task supervisor TK Buchanan the Community Safety Liaison, is very unprofessional and extremely inappropriate.  She was not organized over my tasks a field student to obtain my field placement hours.</t>
  </si>
  <si>
    <t>Many of the professors have no desire to teach anymore, and it is reflected in the way they conduct their classes. They no longer care about improving the curriculum or truly helping the students, so the quality of students and the work that they produce has decreased drastically. I would recommend hiring new professors that are not quite so jaded. The only two professors that are keeping the department afloat are Beth Edwards and Coriana Close. Their passion for art and helping students is incredibly inspiring, and they hold the department to a higher standard. They deserve raises.     Cedar Nordbye is the worst human being, teacher, and artist that I have ever had the displeasure of knowing. This professor has gotten away with numerous harassment and racist complaints against him, no action or punishment has ever been taken against him because of his tenure status. He serves no purpose for the department and does NOTHING to help his students. My own students struggled in my upper level classes because he was the teacher for the prerequisite. He is not equipped to be a professor, and should MOST CERTAINLY NOT be the foundations coordinator. I learned nothing from him.</t>
  </si>
  <si>
    <t>Marie Van der Merve is an exceptional professor.  Extremely knowledgeable and concerned about meeting the needs of her students.  Dr. Buddington is extremely knowledgeable in his field and provided good information to the students.  Ruth Willams provided good learning exposure through field trips and guest speakers   Beth Egan was genuinely concerned for each of our success in the program.</t>
  </si>
  <si>
    <t>Most of my poor comments reflect a prior chair/adviser. I had to switch and have been much happier since doing so. My committee has been outstanding in their support, and other than my prior chair, the teachers have been excellent.</t>
  </si>
  <si>
    <t>Most of them are qualified for good education. I apprciate them.</t>
  </si>
  <si>
    <t>Most were a pleasure to have as instructors</t>
  </si>
  <si>
    <t>Most were excellent and interactive.</t>
  </si>
  <si>
    <t>MOST were exceptional!  Very capable professors who are student centered.  They are very knowledgeable and help us to establish professional relationships outside of the university.</t>
  </si>
  <si>
    <t>MSW professors are awesome and very personable. I really learned a lot from my professors and became very close to them. An awesome group of professors!!!!!</t>
  </si>
  <si>
    <t>My academic advisor, Dr. Janet Page, has been so supportive of my research. Her tireless help during my dissertation process was invaluable.</t>
  </si>
  <si>
    <t>My advising professor and the other professors in the BME department are extremely knowledgeable, great teachers, enthusiastic about their work, friendly and easily approachable. I choose this graduate department because of the professors here, they are all excellent. The University of Memphis is lucky to have these widely versed professors because they will attract talented students into their laboratories.</t>
  </si>
  <si>
    <t>My initial major professor is the worst thing that has happened to me in my academic career</t>
  </si>
  <si>
    <t>My primary advisor has been excellent and I have enjoyed my time in this department.</t>
  </si>
  <si>
    <t>My professors are knowledgable, caring, and task-oriented.</t>
  </si>
  <si>
    <t>My professors are really helpful and have deep knowledge of Electrical and Computer Engineering. I always got help from them when I struggled with my studies.</t>
  </si>
  <si>
    <t>My professors have been wonderful. They are excited and passionate about their field and willing to go above and beyond to be helpful.</t>
  </si>
  <si>
    <t>My professors seemed overworked and we rarely had assignments due. It was frustrating because I feel like I wasn't pushed to learn throughout the program and the quality of the program was poor.</t>
  </si>
  <si>
    <t>My professors were all amazing.</t>
  </si>
  <si>
    <t>My professors were always available to answer any questions I had which was a huge help.</t>
  </si>
  <si>
    <t>My Professors were very knowledgeable and provided a comfortable learning environment which made the entire experience memorable and I'm truly grateful for that.</t>
  </si>
  <si>
    <t>My professors were very knowledgeable in their field, readily available, and extremely supportive.</t>
  </si>
  <si>
    <t>My time at the University of Memphis has been one full of disappointment and stress. I will never attend this University again and will go to great lengths to avoid having to endure the incompetence of the people I have interacted with in the education department. I will also advise students that I have taught not to attend school there so as to avoid the frustration and apathy I have encountered. My impression is that the college of education does not care about their students. With the exception of a few professors, I have had a totally negative experience.</t>
  </si>
  <si>
    <t>Needs more intellectual diversity among staff students and faculty, meaning an equal number of Conservatives.</t>
  </si>
  <si>
    <t>One of the most frustrating aspects of the MSN program was the lack of communication and professionalism among the instructors themselves. We were constantly warned and scolded for this or that in relation to communication and professionalism, but it wasn't reciprocated. Fortunately I had great preceptors and feel confident in entering the professional world as a nurse practitioner. The BSN program is highly more regarded by me than the MSN program.</t>
  </si>
  <si>
    <t>Outstanding faculty were very involved with students, helping in and out of the classroom. Had theoretical and practical knowledge and genuine interest in students' success. Small program size allowed for more interaction.</t>
  </si>
  <si>
    <t>Overall pleased with Counseling Professors.</t>
  </si>
  <si>
    <t>Overall, all of my professors in this program were pretty great. I had some that were just simply awesome! They showed a genuine interest in the successful learning experience of their students. They were extremely easy to talk to and learn from. They gave unbelievable commitment of themselves to their students. Two of my best professors that immediately come to mine which whom I learned so much from are: Professors Michael Cervetti and Gregory Boller! These two  professors cared. Not only did they challenge their students in the learning experience, they had the ability to always keep them engaged and wanting to learn what they had to teach! Of course, there were unfortunately a ""worst""  professor I had the bad luck of being exposed to  during my first and only Summer term at the University. The course was Accounting. The professor was James A. Lukawitz.  This was by far, the worst experience and the work professor I've had during my 4.5 year student enrollment. This was the first accounting course I had ever taken as a student and as an online student to make matters even more challenging. I was clearly struggling in this course and asked the professor for help. I felt as if this professor could care less. I felt that he was there just as his contractual requirement and not ""all in"" for helping a student learn. I felt that this professor was completely unengaged in the success of my education and the course itself.  This professor provided no academic advice as it pertained to his class whatsoever. There was no guidance and sense of care from this professor. I received my first and only failed final grade of my student history at U of M and the impact to me mentally was devastating. I suffered financially and my tiger pride GPA was majorly damaged.  I was at risk of losing all that I had worked so hard for and was so proud of. I was so grateful for a really awesome Department Academic Advisor, (Rami Lotay) at that time who counseled me to not give up because of that one failure. I was hurt so badly, I wanted to just give up and quit because failure was just simply not an option for me. I actually learned a valuable lesson from that experience. Sadly, I learned that every professor will simply just not have your best interest at stake and only there for theirs. I provided feedback to the professor at the end of the course. My extreme dissatisfaction and overall disappointment with this professor was that he did not care enough to at least offer academic advice to a struggling student to maybe drop the course before/by mid-term just to protect their GPA if not anything else and re-group when he knew they were failing in his course and had no way of passing the course. Instead the professor only watched a student struggle in despair. Unfortunately, I lost all respect for the character of this professor. Unfortunately, students are not exempt from dealing with personal challenges and timing is everything (involved in a life threating automobile accident that Summer). Expecting our educators to be a guidance for us when it is clearly needed should be the norm. After all, we all have one common purpose and that is graciously appreciating the true value of advanced and higher education.</t>
  </si>
  <si>
    <t>Overall, I built a good rapport with my professors.</t>
  </si>
  <si>
    <t>Overall, I think the professors in the department are invested in the students and work hard to provide a meaningful, applicable, and comparable educational experience.  At times, however, I experienced inappropriate and insensitive incidents (e.g., constant mispronunciation and disregard of students' names), as well as delayed notice of graduation requirements (e.g., form submission deadlines and degree requirements (i.e., praxis testing, internship projects, etc.)</t>
  </si>
  <si>
    <t>Overall, my professors were great in the classroom. The quality of instruction was great, specially Dr. Judith A. Cole and Dr. Melvin Beck. They also were always available outside the class to clarify any questions and to discuss my research in general.     On the contrary, I am extremely disappointed at the complete lack of mentorship from my major advisor. I had no guidance and I had to deal with an extremely unprofessional environment where I was constantly reminded that I wasn't ""good enough"". No student should have to deal with that, specially when your GPA (3.9) says the opposite.</t>
  </si>
  <si>
    <t>Processors very supportive and informative.</t>
  </si>
  <si>
    <t>Professors in the political science department have prepared me for further graduate studies and professionalization in the field. My experience here was invaluable, and every professor in the department has gone out of their way to ensure their students' success.</t>
  </si>
  <si>
    <t>Professors seem genuinely interested in producing quality clinicians.</t>
  </si>
  <si>
    <t>Professors were all friendly and knowledgeable. However, they seemed to take more interest in full-time students versus part-time working graduate students. Barely knew our names, and did not really appear to be very engaging with us, compared to the full-time students. Overall, I felt very disconnected from the faculty as a whole.</t>
  </si>
  <si>
    <t>Professors within the department were excellent, many classes outside of the department lacked organization and understanding of the purpose of school psychology as a profession.</t>
  </si>
  <si>
    <t>Some are very good, some are just OK.</t>
  </si>
  <si>
    <t>Some professors here are amazing. I have a great job because of them.</t>
  </si>
  <si>
    <t>Thank you</t>
  </si>
  <si>
    <t>Thanks everyone, you all were amazing!</t>
  </si>
  <si>
    <t>Thanks to you guys for all your support</t>
  </si>
  <si>
    <t>The algorithms class could be done in a more detailed, friendly and thorough and rigorous way helping students to understand the step by step procedure to design and analyse algorithms.</t>
  </si>
  <si>
    <t>The BIT department has knowledgeable, kind professors who really care about their students.</t>
  </si>
  <si>
    <t>The journalism department chair can be highly unprofessional.</t>
  </si>
  <si>
    <t>The Political Science Graduate professors will be my most memorable for all of my college years, both grad and undergrad.</t>
  </si>
  <si>
    <t>The professional life of my professors are quite full, but don't forget about your students whether or not they are in residence!</t>
  </si>
  <si>
    <t>The professors are very knowledgeable. I am somewhat concerned about the quality of discourse. I know of students who got admitted to MBA program with GMAT scores as low as 450-500. And it shows in the overall quality of the program. The PMBA program is also not ranked nationally which is another big factor.</t>
  </si>
  <si>
    <t>The professors in the accounting department are excellent. I regret that I did not get the chance to take classes with all of them. I especially enjoyed Tax II with Dr. Malloy and Tax Research with Dr. Langstraat, but I'm just one of those weird tax people so go figure. I also have to give Dr. Spiceland my thanks for recommending me as a delegate to the Graduate Student Association, and Dr. Rezaee for choosing me as one of his GAs based on my work ethic and visibility in tutoring for tax, even though his area of focus is Audit. I learned so much, enough, in fact, that I was able to pass all four parts of the CPA exam on the first try with minimal extra effort on my part (no more than 50 hours of extra studying outside of classes for the entire exam).</t>
  </si>
  <si>
    <t>The professors in the applied anthropology program are consistently supportive and available to help with all manner of activities. I would highly recommend any and all of them to act as mentors/advisors to students.</t>
  </si>
  <si>
    <t>The professors in the Leadership Department and the Higher and Adult Education Department are world class. I have a very pleasant experience in the program. I was challenged beyond my comfort zone. I learned a lot of information. I am confident in my degree and my ability to perform with this degree as a result of this program.</t>
  </si>
  <si>
    <t>The professors were great. Very knowledgable and very helpful.</t>
  </si>
  <si>
    <t>The professors within this department are largely some of the most passionate and intelligent people I have ever met. Dr. Levy  especially exemplifies the qualities of a mentor and true public health leader.</t>
  </si>
  <si>
    <t>The rehabilitation counseling professors are very skilled and knowledgeable in their fields. My advisor has a huge impact on my performance and skills that I have learned throughout the program.</t>
  </si>
  <si>
    <t>The School of Public Health has a rock solid group of staff and faculty members. I was able to make personal connections that resulted in mentorship and increased confidence in my abilities.</t>
  </si>
  <si>
    <t>The teaching is excellent and I always come away from most courses with new knowledge and perspectives. Unfortunately, the research environment isn't what I was hoping for. While I appreciate having a good deal of autonomy, I had very little supervision. I learn a lot, but engaging in a lot of independent research, but I feel there is a lot of value in having feedback from an expert. This was pretty disappointing.</t>
  </si>
  <si>
    <t>The twice yearly intensives arranged by Dr. Richardson were well organized and provided expert matter content directly related to the degree.  Dr. Richardson was the most helpful faculty I have ever experienced.  Dr. Maceri was also exceptional.</t>
  </si>
  <si>
    <t>They are perfect</t>
  </si>
  <si>
    <t>They are amazing!</t>
  </si>
  <si>
    <t>They are what I liked most!</t>
  </si>
  <si>
    <t>They were always available, knowledgable, and honest.</t>
  </si>
  <si>
    <t>They were mostly great</t>
  </si>
  <si>
    <t>They were okay.</t>
  </si>
  <si>
    <t>They were very helpful and understanding.  Staff members were always helpful as well</t>
  </si>
  <si>
    <t>Too many changes and inconsistencies from instructor to instructor. Poor health assessment lab experience, no suturing lab, no guidance for licensure or board certification.</t>
  </si>
  <si>
    <t>U of M professors were overall good. The RODP professors were poor.</t>
  </si>
  <si>
    <t>Tuberville is the bomb.</t>
  </si>
  <si>
    <t>Very competent and encouraged research.</t>
  </si>
  <si>
    <t>Very cooperative</t>
  </si>
  <si>
    <t>Very friendly and approachable; I believe that they really do value building encouraging relationships with students.</t>
  </si>
  <si>
    <t>very good</t>
  </si>
  <si>
    <t>Very poor academic advising.</t>
  </si>
  <si>
    <t>very supportive when I needed it and gave me enough leeway to delve into my own research; very knowledgeable, introduced me to various conferences, encouraged me to publish; the best student-mentor relationship I have ever experienced in my academic career</t>
  </si>
  <si>
    <t>When comparing with other schools, I feel professors here lack actual industrial experience. The knowledge provided to us is more of a book-ish. We can read the book, I wanted more than class room teaching. Personal experiences, industrial knowledge etc.</t>
  </si>
  <si>
    <t>Wide array of smart and intelligent, others are political players of the system.</t>
  </si>
  <si>
    <t>Wonderful engaged professors who bring intellectual curiosity to the classroom.</t>
  </si>
  <si>
    <t>Would like to see better professors in future.</t>
  </si>
  <si>
    <t>Wow. What can I say? I have had three memorable professors. They are all excellent professors and love what they do and are really here for the students and excited to teach. Dr. Keith Sisson, Dr. Joy Austin, and Dr. Chloe Lancaster have been truly helpful to me in my scholastic career and I couldn't thank them enough for helping me along the way. I would recommend these professors to any student because they care about their students ability to learn the necessary tools they will need to become successful in life post-graduation.</t>
  </si>
  <si>
    <t xml:space="preserve">AIG </t>
  </si>
  <si>
    <t>Alion Science</t>
  </si>
  <si>
    <t>Army Corp of Engineers</t>
  </si>
  <si>
    <t>Baltimore VA Medical Center</t>
  </si>
  <si>
    <t>Baptist College of Health Science</t>
  </si>
  <si>
    <t>Bartlett City Schools</t>
  </si>
  <si>
    <t xml:space="preserve">Bellevue University </t>
  </si>
  <si>
    <t>BlueCross BlueShield of Tennessee</t>
  </si>
  <si>
    <t>Boston</t>
  </si>
  <si>
    <t>Brighton High School</t>
  </si>
  <si>
    <t>Cargill</t>
  </si>
  <si>
    <t xml:space="preserve">Charlotte Christian School </t>
  </si>
  <si>
    <t xml:space="preserve">Chase Brexton </t>
  </si>
  <si>
    <t>Chester County Board of Education (x2)</t>
  </si>
  <si>
    <t xml:space="preserve">Chester County High School </t>
  </si>
  <si>
    <t>Choices</t>
  </si>
  <si>
    <t>CAN</t>
  </si>
  <si>
    <t xml:space="preserve">College of Charleston </t>
  </si>
  <si>
    <t>Collierville Schools</t>
  </si>
  <si>
    <t>Dallas ISD</t>
  </si>
  <si>
    <t>Dixon Hughes Goodman</t>
  </si>
  <si>
    <t xml:space="preserve">East Carolina University </t>
  </si>
  <si>
    <t>East Hardy High School</t>
  </si>
  <si>
    <t>ERDC</t>
  </si>
  <si>
    <t xml:space="preserve">Feedback Ferret, Inc. </t>
  </si>
  <si>
    <t>FedEx (x2)</t>
  </si>
  <si>
    <t xml:space="preserve">Florida Institute of Technology </t>
  </si>
  <si>
    <t xml:space="preserve">Food and Drug Administration </t>
  </si>
  <si>
    <t>Frayser Community Schools</t>
  </si>
  <si>
    <t>Friends for Life</t>
  </si>
  <si>
    <t xml:space="preserve">Georgia Southern University </t>
  </si>
  <si>
    <t>Germantown Municipal Schools</t>
  </si>
  <si>
    <t>Germantown Municipal School District</t>
  </si>
  <si>
    <t xml:space="preserve">Gomal University </t>
  </si>
  <si>
    <t>GRAD Academy Memphis</t>
  </si>
  <si>
    <t>Granville T. Woods Academy of Innovatoin</t>
  </si>
  <si>
    <t>Greenville Public Schools</t>
  </si>
  <si>
    <t xml:space="preserve">Gwangju City </t>
  </si>
  <si>
    <t>Harding Academy of Memphis</t>
  </si>
  <si>
    <t>Harmony Grove School District</t>
  </si>
  <si>
    <t xml:space="preserve">Harvard University </t>
  </si>
  <si>
    <t>Haywood County Schools</t>
  </si>
  <si>
    <t>Idaho National Lab</t>
  </si>
  <si>
    <t>Institute of American Education, Vietnam</t>
  </si>
  <si>
    <t>Intensive English for International - The University of Memphis</t>
  </si>
  <si>
    <t>Intermodal Freight Transportation Institute</t>
  </si>
  <si>
    <t>IRIS/PASSCAL New Mexico Tech</t>
  </si>
  <si>
    <t xml:space="preserve">Jackson Madison County General Hospital </t>
  </si>
  <si>
    <t xml:space="preserve">Kate Bond Elementary </t>
  </si>
  <si>
    <t xml:space="preserve">Kent State University </t>
  </si>
  <si>
    <t xml:space="preserve">Kutztown University </t>
  </si>
  <si>
    <t xml:space="preserve">La Salle University </t>
  </si>
  <si>
    <t xml:space="preserve">Lawrence Technological University </t>
  </si>
  <si>
    <t xml:space="preserve">Lee University </t>
  </si>
  <si>
    <t xml:space="preserve">Lowes </t>
  </si>
  <si>
    <t xml:space="preserve">Loyola Marymount University </t>
  </si>
  <si>
    <t>Lyon College</t>
  </si>
  <si>
    <t>Marshall County Schools</t>
  </si>
  <si>
    <t>Martin Methodist College</t>
  </si>
  <si>
    <t xml:space="preserve">Mediascience </t>
  </si>
  <si>
    <t>Memphis University School</t>
  </si>
  <si>
    <t>Methodist LeBonheur Healthcare</t>
  </si>
  <si>
    <t xml:space="preserve">Metro Nashville Public School (x2) </t>
  </si>
  <si>
    <t>Middle College High School/Shelby County Schools</t>
  </si>
  <si>
    <t xml:space="preserve">Mississippi State University </t>
  </si>
  <si>
    <t xml:space="preserve">MIT </t>
  </si>
  <si>
    <t>New Leaders</t>
  </si>
  <si>
    <t xml:space="preserve">New York University </t>
  </si>
  <si>
    <t>Nokia Technologies</t>
  </si>
  <si>
    <t>NYIT COM</t>
  </si>
  <si>
    <t>Panamerican Consultants, Inc.</t>
  </si>
  <si>
    <t>Pi Kappa Phi Fraternity Headquarters</t>
  </si>
  <si>
    <t>Power Center Academy</t>
  </si>
  <si>
    <t>Project GRAD USA</t>
  </si>
  <si>
    <t xml:space="preserve">Qassim University (x2) </t>
  </si>
  <si>
    <t>Reginald Martin</t>
  </si>
  <si>
    <t>Regional One Health</t>
  </si>
  <si>
    <t>Regional One Medical Center</t>
  </si>
  <si>
    <t xml:space="preserve">RISE </t>
  </si>
  <si>
    <t xml:space="preserve">Rowan University </t>
  </si>
  <si>
    <t xml:space="preserve">Rutgers University </t>
  </si>
  <si>
    <t>School District</t>
  </si>
  <si>
    <t>SEIU</t>
  </si>
  <si>
    <t>Self-employed</t>
  </si>
  <si>
    <t>Shelby County Schools (x13)</t>
  </si>
  <si>
    <t>Shelby County Health Department</t>
  </si>
  <si>
    <t>Shelby County School District</t>
  </si>
  <si>
    <t xml:space="preserve">Southeastern Louisiana University </t>
  </si>
  <si>
    <t>Southern Ave Charter</t>
  </si>
  <si>
    <t xml:space="preserve">Southern College of Optometry </t>
  </si>
  <si>
    <t xml:space="preserve">St. Jude Children's Research Hospital ( x8) </t>
  </si>
  <si>
    <t>State University of New York at New Paltz</t>
  </si>
  <si>
    <t>Tarrant Community College</t>
  </si>
  <si>
    <t>TEMS</t>
  </si>
  <si>
    <t xml:space="preserve">Tennessee College of Applied Technology </t>
  </si>
  <si>
    <t>Tennessee Data Commons</t>
  </si>
  <si>
    <t>Tennessee Department of Children's Services</t>
  </si>
  <si>
    <t xml:space="preserve">Tennessee Tech University </t>
  </si>
  <si>
    <t>The Medical University of South Carolina</t>
  </si>
  <si>
    <t xml:space="preserve">The University of Mississippi </t>
  </si>
  <si>
    <t xml:space="preserve">The University of Memphis (x4) </t>
  </si>
  <si>
    <t>The University of Tennessee</t>
  </si>
  <si>
    <t xml:space="preserve">Tipton County Board of Educaiton </t>
  </si>
  <si>
    <t>TN DCS</t>
  </si>
  <si>
    <t>Trenton SSD</t>
  </si>
  <si>
    <t>UAMS</t>
  </si>
  <si>
    <t xml:space="preserve">ULM </t>
  </si>
  <si>
    <t xml:space="preserve">Union University </t>
  </si>
  <si>
    <t>United States Government</t>
  </si>
  <si>
    <t xml:space="preserve">University </t>
  </si>
  <si>
    <t>University of Arkansas, Little Rock</t>
  </si>
  <si>
    <t xml:space="preserve">University of Educaoitn </t>
  </si>
  <si>
    <t xml:space="preserve">UMass Dartmouth </t>
  </si>
  <si>
    <t xml:space="preserve">University of Memphis (x16) </t>
  </si>
  <si>
    <t xml:space="preserve">University of Mississippi </t>
  </si>
  <si>
    <t xml:space="preserve">University of Nebraska Medical Center, Munroe-Meyer Institute, Department of Psychology </t>
  </si>
  <si>
    <t>University of Puget Sound</t>
  </si>
  <si>
    <t>University of Santa Barbara</t>
  </si>
  <si>
    <t xml:space="preserve">University of Tennessee Health Science Center (x3) </t>
  </si>
  <si>
    <t>University of Tennessee Martin</t>
  </si>
  <si>
    <t>University of Texas at Dallas</t>
  </si>
  <si>
    <t xml:space="preserve">University of Wisconsin - Green Bay </t>
  </si>
  <si>
    <t>University of North Georgia</t>
  </si>
  <si>
    <t>VA</t>
  </si>
  <si>
    <t>VA Medical Center</t>
  </si>
  <si>
    <t>Veteran's Affairs</t>
  </si>
  <si>
    <t xml:space="preserve">Veterans Hospital </t>
  </si>
  <si>
    <t>WatchKnowLearn.org</t>
  </si>
  <si>
    <t>White Station High School</t>
  </si>
  <si>
    <t xml:space="preserve">York University </t>
  </si>
  <si>
    <t xml:space="preserve">9-12 Educatoin </t>
  </si>
  <si>
    <t xml:space="preserve">Academia (x6) </t>
  </si>
  <si>
    <t xml:space="preserve">Academic </t>
  </si>
  <si>
    <t>Accounting</t>
  </si>
  <si>
    <t xml:space="preserve">Admissions </t>
  </si>
  <si>
    <t>Behavioral Health</t>
  </si>
  <si>
    <t>Child welfare</t>
  </si>
  <si>
    <t>College professor</t>
  </si>
  <si>
    <t xml:space="preserve">Counseling psychology </t>
  </si>
  <si>
    <t>Cultural resource management</t>
  </si>
  <si>
    <t xml:space="preserve">Customer/consumer experience research </t>
  </si>
  <si>
    <t>Defense</t>
  </si>
  <si>
    <t xml:space="preserve">Department of Epidemiology </t>
  </si>
  <si>
    <t xml:space="preserve">Development </t>
  </si>
  <si>
    <t>Education/healthcare (x2)</t>
  </si>
  <si>
    <t xml:space="preserve">Education technology </t>
  </si>
  <si>
    <t xml:space="preserve">Education (x43) </t>
  </si>
  <si>
    <t>Educational website</t>
  </si>
  <si>
    <t xml:space="preserve">Engineering (x2) </t>
  </si>
  <si>
    <t xml:space="preserve">EPA </t>
  </si>
  <si>
    <t>Epidemiology - research</t>
  </si>
  <si>
    <t>ESL/TEFL</t>
  </si>
  <si>
    <t>Food processing</t>
  </si>
  <si>
    <t>GMP (Biotech)</t>
  </si>
  <si>
    <t xml:space="preserve">Gwangju City Choir </t>
  </si>
  <si>
    <t>Hardy County Scohols</t>
  </si>
  <si>
    <t xml:space="preserve">Health research </t>
  </si>
  <si>
    <t>Healthcare/research</t>
  </si>
  <si>
    <t>High School</t>
  </si>
  <si>
    <t>High School - Education</t>
  </si>
  <si>
    <t>Higher Educatoin (x18)</t>
  </si>
  <si>
    <t>HIV/AIDS service provider</t>
  </si>
  <si>
    <t xml:space="preserve">Home </t>
  </si>
  <si>
    <t xml:space="preserve">Hospital </t>
  </si>
  <si>
    <t xml:space="preserve">Housing and construction </t>
  </si>
  <si>
    <t xml:space="preserve">Information Technology </t>
  </si>
  <si>
    <t xml:space="preserve">Insurance (x2) </t>
  </si>
  <si>
    <t>Internet of things</t>
  </si>
  <si>
    <t>K-12 education</t>
  </si>
  <si>
    <t>K-12 public school</t>
  </si>
  <si>
    <t xml:space="preserve">Labor organizing </t>
  </si>
  <si>
    <t>Management information systems</t>
  </si>
  <si>
    <t xml:space="preserve">Medical (x2) </t>
  </si>
  <si>
    <t>Medical device</t>
  </si>
  <si>
    <t xml:space="preserve">Medical educatoin </t>
  </si>
  <si>
    <t xml:space="preserve">Middle school educatoin </t>
  </si>
  <si>
    <t>Munford high school</t>
  </si>
  <si>
    <t>Music department</t>
  </si>
  <si>
    <t xml:space="preserve">Non-profit (x2) </t>
  </si>
  <si>
    <t xml:space="preserve">Nursing </t>
  </si>
  <si>
    <t>Post-secondary technical educatoin</t>
  </si>
  <si>
    <t>Public educatoin</t>
  </si>
  <si>
    <t>Public school</t>
  </si>
  <si>
    <t xml:space="preserve">Research (x3) </t>
  </si>
  <si>
    <t>Research labs</t>
  </si>
  <si>
    <t>Saudi Arabia</t>
  </si>
  <si>
    <t>School</t>
  </si>
  <si>
    <t>School district</t>
  </si>
  <si>
    <t>School system</t>
  </si>
  <si>
    <t xml:space="preserve">Social services (x3) </t>
  </si>
  <si>
    <t>Sports medicine</t>
  </si>
  <si>
    <t xml:space="preserve">St. Jude Children's Research Hospital </t>
  </si>
  <si>
    <t>Student organizations</t>
  </si>
  <si>
    <t xml:space="preserve">Teaching (x4) </t>
  </si>
  <si>
    <t xml:space="preserve">Transportatoin </t>
  </si>
  <si>
    <t xml:space="preserve">University (x2) </t>
  </si>
  <si>
    <t>University counseling services</t>
  </si>
  <si>
    <t xml:space="preserve">University of Memphis (x2) </t>
  </si>
  <si>
    <t>-Currently teaching full-time in K-12 education  -Seeking employment in higher education</t>
  </si>
  <si>
    <t>Accountant for a private company</t>
  </si>
  <si>
    <t>Acquire a job doing user experience and usability testing in a software/web development context</t>
  </si>
  <si>
    <t>After graduation, I will begin applying for teaching positions.</t>
  </si>
  <si>
    <t>Already obtained full-time position as a Development Coordinator at Meritan.</t>
  </si>
  <si>
    <t>Already received a job at Archer Malmo in Memphis.</t>
  </si>
  <si>
    <t>Also graduating with PharmD from UTHSC, pursuing residency training in pharmacy</t>
  </si>
  <si>
    <t>Analytical services for fortune 500 company</t>
  </si>
  <si>
    <t>Applied to dietetic internships to complete 1,200 supervised hours of clinical work before taking the RD exam.</t>
  </si>
  <si>
    <t>Apply for teaching/research jobs in academia.</t>
  </si>
  <si>
    <t>Apply to non-profit, community organizations for jobs.</t>
  </si>
  <si>
    <t>Apply to various state and federal law enforcement agencies seeking a job that involves crime or intelligence research</t>
  </si>
  <si>
    <t>apply, study, take boards, pass them on 1st attempt and find a job as FNP.</t>
  </si>
  <si>
    <t>Applying for a research position at Sandia National Lab in Albuquerque, NM. If that fails, I will look around for interesting research positions in New Mexico.</t>
  </si>
  <si>
    <t>Applying to research jobs in the public sector</t>
  </si>
  <si>
    <t>Army Officer (from ROTC program)</t>
  </si>
  <si>
    <t>Art and Design Industry</t>
  </si>
  <si>
    <t>As a music performer, I plan to seek jobs such as playing in an orchestra.</t>
  </si>
  <si>
    <t>As an international student holding F1 visa I already applied for an OPT. I am waiting for an answer. I would like to stay in Memphis and work with the Latino Community. I am interested in research, but I am not sure about pursuing a Phd.</t>
  </si>
  <si>
    <t>As of now, I am currently seeking employement within Student Affairs. My top three choices are: Student Conduct, Student Activities, and Residence Life.</t>
  </si>
  <si>
    <t>Attempt to find a position in internal medicine and eventually go back to school for doctorate</t>
  </si>
  <si>
    <t>Attend doctoral program in either English or Higher Education at the University of Memphis</t>
  </si>
  <si>
    <t xml:space="preserve">Attend law school. </t>
  </si>
  <si>
    <t>Be happy, find job, make lots of money.</t>
  </si>
  <si>
    <t>Become a registered architect and continue my design practice.</t>
  </si>
  <si>
    <t>Become employed at an agency that has individual/family counseling</t>
  </si>
  <si>
    <t>Become employed within 3 months, in an area of obesity and diabetes, preferably pediatrics.</t>
  </si>
  <si>
    <t>Become employed. Take the licensure exam.</t>
  </si>
  <si>
    <t>Begin a lucrative career that I will love.</t>
  </si>
  <si>
    <t>Begin fellowship with same facility as my graduate assistantship.</t>
  </si>
  <si>
    <t>Begin teaching visual arts</t>
  </si>
  <si>
    <t>Begin work as a prosecutor</t>
  </si>
  <si>
    <t>Career advancement</t>
  </si>
  <si>
    <t>Career change, seeking employment in Memphis, nationally, and internationally</t>
  </si>
  <si>
    <t>Career in my area of focus</t>
  </si>
  <si>
    <t>Career in social media</t>
  </si>
  <si>
    <t xml:space="preserve">Career outside of the field </t>
  </si>
  <si>
    <t>Change from a RN position (BSN) to a FNP position (MSN), and then in approx 6-12 months attend a 1 yr fellowship and in 5 yrs go back to school for a DNP.</t>
  </si>
  <si>
    <t>Chief bioinformatics analyst - Genome Explorations</t>
  </si>
  <si>
    <t>City job</t>
  </si>
  <si>
    <t>Clinical audiologist</t>
  </si>
  <si>
    <t xml:space="preserve">Clinical dietitian, I am employed </t>
  </si>
  <si>
    <t xml:space="preserve">Clinical work with the VA </t>
  </si>
  <si>
    <t>Complete CFY year and be the world's best speech language pathologist</t>
  </si>
  <si>
    <t>Complete internship at current site and continue at this site to complete my postdoctoral fellowship for state licensure as a psychologist.</t>
  </si>
  <si>
    <t>Continue career at current corporation.</t>
  </si>
  <si>
    <t>Continue current employment</t>
  </si>
  <si>
    <t>Continue current job; and search for job more appropriate to Graduate degree</t>
  </si>
  <si>
    <t>Continue employment in Memphis and become a CPA.</t>
  </si>
  <si>
    <t>Continue in my current career</t>
  </si>
  <si>
    <t>Continue in my current position with employer</t>
  </si>
  <si>
    <t>Continue in my same field</t>
  </si>
  <si>
    <t>Continue in present position, President Peabody Hotels</t>
  </si>
  <si>
    <t>Continue in the coaching profession</t>
  </si>
  <si>
    <t>Continue in the IT field, once I have 4-5 years experience I plan to come back and pursue my PhD in Business Information Technology.</t>
  </si>
  <si>
    <t>Continue my career in local government</t>
  </si>
  <si>
    <t>Continue my doctoral degree</t>
  </si>
  <si>
    <t>Continue on a path of higher education administration</t>
  </si>
  <si>
    <t>Continue public accounting path until becoming a Senior Accountant</t>
  </si>
  <si>
    <t>Continue studies for Spring 2015 Semester and carry out a 9 month internship within the schools to acquire my Ed/S certification.</t>
  </si>
  <si>
    <t>Continue to run my two companies with my husband.</t>
  </si>
  <si>
    <t>Continue to work at my current position.</t>
  </si>
  <si>
    <t>Continue to work for International Paper to enhance my career.</t>
  </si>
  <si>
    <t>Continue to work fulltime</t>
  </si>
  <si>
    <t>Continue working</t>
  </si>
  <si>
    <t>Continue working a sa biologist for my current environmental firm</t>
  </si>
  <si>
    <t>Continue working at Bartlett City Schools</t>
  </si>
  <si>
    <t>Continue working at current position with International Paper</t>
  </si>
  <si>
    <t>Continue working at present job</t>
  </si>
  <si>
    <t>Continue working for present employwer</t>
  </si>
  <si>
    <t>Continue working for Raymond James and continue testing to be sure I am certified in everything that is needed</t>
  </si>
  <si>
    <t>Continue working in current field</t>
  </si>
  <si>
    <t xml:space="preserve">Continue working in Education </t>
  </si>
  <si>
    <t xml:space="preserve">Continue working in nonprofit </t>
  </si>
  <si>
    <t>Continue working in the field of Social Work and continue to move up in my profession.</t>
  </si>
  <si>
    <t>Continue working in the private sector.</t>
  </si>
  <si>
    <t>Continue working my current full-time job.</t>
  </si>
  <si>
    <t>Continue working my full-time job.</t>
  </si>
  <si>
    <t>Continue working with my current organization.</t>
  </si>
  <si>
    <t>Continued full-time employment.</t>
  </si>
  <si>
    <t>Continuing on from MS to PhD within the Psychology program at UofM.</t>
  </si>
  <si>
    <t>Continuing vocal study then auditioning in order to pursue a professional performing career.</t>
  </si>
  <si>
    <t>Continuing working at FedEx TechConnect full time as I do now.</t>
  </si>
  <si>
    <t>Current classroom teacher. I will be seeking new employment with a job matching my Masters degree</t>
  </si>
  <si>
    <t>CPA</t>
  </si>
  <si>
    <t>Currently employed and utilizing degree</t>
  </si>
  <si>
    <t>Currently employed searching for other opportunities post graduation.</t>
  </si>
  <si>
    <t>Currently employed, but seeking new career opportunities. High potential of relocating.</t>
  </si>
  <si>
    <t>Currently Employed, Not seeking another degree</t>
  </si>
  <si>
    <t>Currently employed, will remain</t>
  </si>
  <si>
    <t>Currently job searching/ interviewing. Working on getting a placement prior to graduation</t>
  </si>
  <si>
    <t>Currently looking for job placement within my field outside of academia</t>
  </si>
  <si>
    <t>Currently seeking employment within my degree field.</t>
  </si>
  <si>
    <t>Currently working as an Intern and will be continuing job</t>
  </si>
  <si>
    <t>Currently working full time, moving from Memphis and will begin to look for a new job in my field in my new city.</t>
  </si>
  <si>
    <t>Currently working Full-time at FedEx and hoping to work my way into sports marketing.</t>
  </si>
  <si>
    <t>Currently working with Memphis Area Legal Services and will continue in this position unless I'm able to move into another supervisory position.</t>
  </si>
  <si>
    <t>During my time as a graduate student, I have worked for an international company.  I plan to pursue further career opportunities with this company.</t>
  </si>
  <si>
    <t>Earn a doctorate in Music Technology</t>
  </si>
  <si>
    <t>Either specialize in cardiology (clinic/hospital rounds) or PCP (clinic)</t>
  </si>
  <si>
    <t>Employed</t>
  </si>
  <si>
    <t>Employed and seeking employment</t>
  </si>
  <si>
    <t>Employed as a private music teacher and working as a freelance musician.</t>
  </si>
  <si>
    <t>Employed as an electrical engineer at Memphis Light, Gas &amp; Water but I plan on pursuing a Ph.D.</t>
  </si>
  <si>
    <t>Employed at FedEx Services</t>
  </si>
  <si>
    <t>Employed at Lockheed Martin. Plan to continue working for company.</t>
  </si>
  <si>
    <t>Employed at University of Memphis until June, seeking full-time employment</t>
  </si>
  <si>
    <t>Employed currently as an accountant, soon as a CPA.</t>
  </si>
  <si>
    <t>Employed Full Time in Healthcare Field</t>
  </si>
  <si>
    <t>Employed full-time</t>
  </si>
  <si>
    <t>Employed Full-time in my field of Sport Commerce</t>
  </si>
  <si>
    <t>Employed immediately upon graduation</t>
  </si>
  <si>
    <t>Employed now. Career change to publicor non-profit sector</t>
  </si>
  <si>
    <t>Employed searching for new employment</t>
  </si>
  <si>
    <t>Employed starting mid-August</t>
  </si>
  <si>
    <t>Employed-will begin in January 2016</t>
  </si>
  <si>
    <t>Employed, but looking for another job</t>
  </si>
  <si>
    <t>Employed, but seeking employment related to my new degree.</t>
  </si>
  <si>
    <t>Employed, but seeking other employment opportunities</t>
  </si>
  <si>
    <t>Employed, looking for new opportunities.</t>
  </si>
  <si>
    <t>Employed, Seeking another position or employer</t>
  </si>
  <si>
    <t>Employed, seeking professional development</t>
  </si>
  <si>
    <t>Employed!</t>
  </si>
  <si>
    <t>Employed.</t>
  </si>
  <si>
    <t>Employed in structural company</t>
  </si>
  <si>
    <t>Employed and continuing to work at current career path</t>
  </si>
  <si>
    <t>Employed clinical audiologist</t>
  </si>
  <si>
    <t>Employment</t>
  </si>
  <si>
    <t xml:space="preserve">Employment and license for practice </t>
  </si>
  <si>
    <t>Employment in Corporate America</t>
  </si>
  <si>
    <t>Employment in the private sector.</t>
  </si>
  <si>
    <t>Enroll in non-profit organization to open successful my own business and possible seek doctorate degree</t>
  </si>
  <si>
    <t>Figuring out where I will be and finding a job based on that.</t>
  </si>
  <si>
    <t>Find a better job.</t>
  </si>
  <si>
    <t>Find a career utilizing my MSW degree as a therapist in a mental health clinic.</t>
  </si>
  <si>
    <t xml:space="preserve">Find a job (x2) </t>
  </si>
  <si>
    <t>Find a job and earn LPC.</t>
  </si>
  <si>
    <t>Find a job as a NP working in Primary Care with opportunity for acute care PRN</t>
  </si>
  <si>
    <t>Find a job in dietetics</t>
  </si>
  <si>
    <t>find a job in mechanical engineering</t>
  </si>
  <si>
    <t>Find a job in my field. Work toward licensure.</t>
  </si>
  <si>
    <t>Find a job in my new field after boards.</t>
  </si>
  <si>
    <t>find a job, work, and eventually get a PhD in Social Work .</t>
  </si>
  <si>
    <t xml:space="preserve">Find a job. </t>
  </si>
  <si>
    <t>Find a position in the PR field where I can put my degree to good use!</t>
  </si>
  <si>
    <t>Find a research position in industry.</t>
  </si>
  <si>
    <t>Find Clinical Fellowship.</t>
  </si>
  <si>
    <t>Find Employment</t>
  </si>
  <si>
    <t>Finding a job as a School Counselor in SCS or in private spector</t>
  </si>
  <si>
    <t>Finding a job with the government or, if possible, a job in employment law.</t>
  </si>
  <si>
    <t>Fish, work in the garden and see if any adjunct positions are available</t>
  </si>
  <si>
    <t>FNP clinic job</t>
  </si>
  <si>
    <t xml:space="preserve">FNP in an urban office setting </t>
  </si>
  <si>
    <t xml:space="preserve">Full time career </t>
  </si>
  <si>
    <t>Focus on current career and carve out time for the family.</t>
  </si>
  <si>
    <t>Full time employment in a treatment center</t>
  </si>
  <si>
    <t>Full time employment using my degree</t>
  </si>
  <si>
    <t>Full time tax associate with local firm</t>
  </si>
  <si>
    <t>Full-time accountant</t>
  </si>
  <si>
    <t>Full-time employment</t>
  </si>
  <si>
    <t>Full-time employment in accounting firm</t>
  </si>
  <si>
    <t>Full-time teaching positoin</t>
  </si>
  <si>
    <t xml:space="preserve">Get a job (x2) </t>
  </si>
  <si>
    <t>Get a job in a planning position, probably either with Shelby County or the City of Memphis governments.</t>
  </si>
  <si>
    <t>Get a job in a school setting as a school counselor</t>
  </si>
  <si>
    <t>Get a job.</t>
  </si>
  <si>
    <t xml:space="preserve">Get a job. </t>
  </si>
  <si>
    <t>Get into a job that best suits the skills that I have acquired through my education.</t>
  </si>
  <si>
    <t>Get job. Get Ph.D.</t>
  </si>
  <si>
    <t>Get my license as a recreational therapist and get a job at the VA</t>
  </si>
  <si>
    <t>Get PhD  Get professorship  Get published</t>
  </si>
  <si>
    <t>Getting a job!</t>
  </si>
  <si>
    <t>Go to work to further the community.</t>
  </si>
  <si>
    <t>Going to work at the va as an lmsw</t>
  </si>
  <si>
    <t>graduate and seeking employment under my professional studies</t>
  </si>
  <si>
    <t>Have full-time employment within my professional degree field.</t>
  </si>
  <si>
    <t>Honestly, I have been completely turned off of the idea of being involved in any way in higher academia. The best part of my experience here was that the teaching assistantship opened me up to possibilities of teaching secondary education. This is the path that I plan to pursue.</t>
  </si>
  <si>
    <t>Hope to get a position as an RD in an out patient setting and eventually start a private practice</t>
  </si>
  <si>
    <t>Hope to stay on at the site I am currently at doing my internship.</t>
  </si>
  <si>
    <t>Hopefully get a job.</t>
  </si>
  <si>
    <t>Hoping  for a full time position in any IT field</t>
  </si>
  <si>
    <t>hoping to secure a position in a career that is challenging but rewarding while using the information obtain in the MBA program.</t>
  </si>
  <si>
    <t>I already have a full-time career in the learning and development field. I am currently employed by Buckman Laboratories. I do plan to get a certification in my field next.</t>
  </si>
  <si>
    <t>I am *considering* doing a PhD in Linguistics, but will probably just continue Teaching English as a Foreign Language like I have been doing.</t>
  </si>
  <si>
    <t>I am a RN.  Will seek employment as an FNP after graduation.</t>
  </si>
  <si>
    <t>I am applying for a postdoc position</t>
  </si>
  <si>
    <t>I am applying for teaching positions and other positions in my field. I have had no job offers yet. I do have an interview next week.</t>
  </si>
  <si>
    <t>I am applying to another graduate degree and looking for employment.</t>
  </si>
  <si>
    <t>I am applying to Medical School</t>
  </si>
  <si>
    <t>I am currently a store manager for Kroger and my plans are to leave the company and enter into a company with a executive marketing team.</t>
  </si>
  <si>
    <t>I am currently a teacher's assistant. I would like to add to my course load and continue teaching at the University of Memphis.</t>
  </si>
  <si>
    <t>I am currently an Assistant Director of Pharmacy at a community hospital and my plans are to remain in my current position until I locate a Director of Pharmacy or corporate pharmacy position.</t>
  </si>
  <si>
    <t>I am currently applying for jobs in my field of study and considering working on my doctoral degree.</t>
  </si>
  <si>
    <t>I am currently applying to SLP jobs in Memphis. I plan to stay in the Memphis area.</t>
  </si>
  <si>
    <t>I am currently applying to the doctoral program to be a part-time student. In addition, I am seeking full-time employment in my field.</t>
  </si>
  <si>
    <t>I am currently employed and hope to continue to move up in my company with the completion of my degree.</t>
  </si>
  <si>
    <t>I am currently employed and will consider seeking other opportunities that this new academic degree provides to me .</t>
  </si>
  <si>
    <t>I am currently employed as a federal employee and enjoy my job. However, I may pursue job opportunities as a historian in federal government or military organization.</t>
  </si>
  <si>
    <t>I am currently employed as a stock analyst at Wells Fargo.</t>
  </si>
  <si>
    <t>I am currently employed but hope to transition into a higher level position.</t>
  </si>
  <si>
    <t>I am currently employed full-time, but I may attempt a PhD sometime in the future.</t>
  </si>
  <si>
    <t>I am currently employed outside the field in which I am earning a degree. I plan to seek new employment in the field once I earn my MPH.</t>
  </si>
  <si>
    <t>I am currently employed.</t>
  </si>
  <si>
    <t>I am currently interviewing for tenure-track jobs or adjunct faculty status with plans to practice as a counselor and seek licensure</t>
  </si>
  <si>
    <t>I am currently looking for jobs.  If it does not show promise I will most likely try for a phd.</t>
  </si>
  <si>
    <t>I am currently searching for a tenured track position.</t>
  </si>
  <si>
    <t>I am currently seeking my Masters in Sports Commerce. I am also a graduate assistant for the Memphis football team. I hope to gain employment as a position coach at the FCS or FBS level.</t>
  </si>
  <si>
    <t>I am currently teaching in a local HS</t>
  </si>
  <si>
    <t>I am currently the Associate Center Director for a private learning center. I hope to transfer out of the field of education and into a field more suitable for my degree. Broadcasting or reporting.</t>
  </si>
  <si>
    <t>I am currently working as a school librarian and am pursuing an additional graduate degree in Library and Information Science.</t>
  </si>
  <si>
    <t>I am currently working as a volunteer with a research group. We research, document, and protect sites associated with Cherokee Indian Removal in north Alabama.</t>
  </si>
  <si>
    <t>I am currently working at a local public accounting firm and plan to continue to do so.</t>
  </si>
  <si>
    <t>I am employed working at Compass Intervention</t>
  </si>
  <si>
    <t>I am going to continue to work and look for employment in Human Resources</t>
  </si>
  <si>
    <t>i am going to pass my cpa exam and find a job</t>
  </si>
  <si>
    <t>I am in the interview process for some teaching positions in Memphis through Shelby County Schools. I am also pursing commercial work in my field.</t>
  </si>
  <si>
    <t>I am looking for a job</t>
  </si>
  <si>
    <t>I am looking for adjunct teaching positions.</t>
  </si>
  <si>
    <t>I am planning to look for a tenure track job during the fall. If I am not successful after two years of looking for a tenure track job I plan to look for employment outside of academia.</t>
  </si>
  <si>
    <t>I am planning to work as a counselor in the community, as well as am hoping to attend the doctoral program.</t>
  </si>
  <si>
    <t>I am searching for a full-time position at the University of Memphis.</t>
  </si>
  <si>
    <t>I am seeking for a good valuable job after my post-graduate.</t>
  </si>
  <si>
    <t>I am still working to obtain my Ph.D.</t>
  </si>
  <si>
    <t>I am student teaching currently then will be seeking employment at an scsk12 school.</t>
  </si>
  <si>
    <t>I currently have a paid internship and am anticipating it becoming a job. If not, I will continue my job search.</t>
  </si>
  <si>
    <t>I currently work as an analyst for MicroPort Orthopedics, and I will continue to work as an analyst for them</t>
  </si>
  <si>
    <t>I got my employment authorization only last month. As soon as I graduate in December, I will start looking for .NET/SQL/BI programming positions in the Memphis area. I am quite confident to get one based on my past work experience, UofM MIS Masters degree and market demand in this area.</t>
  </si>
  <si>
    <t>I have a job and I plan to keep working at it. Seriously - how is there no option for ""employed""?</t>
  </si>
  <si>
    <t>I have a job in Fedex as Software developer.</t>
  </si>
  <si>
    <t>I have a job waiting for me in my field of study.</t>
  </si>
  <si>
    <t>I have a potential job lined up, where I will work part time initially. I will then be given a choice of or assigned to certain projects, and expect to be full-time within a few weeks to a month. I would rather not disclose the name of the organization, as I am not officially on board yet. However, I have worked for the organization in the very recent past, and was referred there by one of my professors in the program.</t>
  </si>
  <si>
    <t>I have a secured a job with the company I currently have a graduate assistantship with.</t>
  </si>
  <si>
    <t>I have already obtained a full-time position (non-academic) in a corporate setting related to my master's area of study.</t>
  </si>
  <si>
    <t>I have already taken a job in the school system.</t>
  </si>
  <si>
    <t>I have an administrative fellowship</t>
  </si>
  <si>
    <t>I have an unofficial offer for full-time employment. My placement created a full-time job for me, but nothing is official yet.</t>
  </si>
  <si>
    <t>I have applied for several university teaching positions and have interviewed for some of them. I hope to land a position before next school year begins. If I don't, however, I have several adjunct gigs lined up in Iowa.</t>
  </si>
  <si>
    <t>I have applied to over 25 jobs in the University system. I am hoping to hear back soon from one and hopefully have a full-time job. If this is not the case, I'll be adjuncting and trying to apply for residencies and shows in the mean time while I try again.</t>
  </si>
  <si>
    <t>I have been considering PhD for a while now ... First I need to find out what is it good for. Not sure how it will help in my career or is it going to be waste of my 5 more years</t>
  </si>
  <si>
    <t>I have employment.</t>
  </si>
  <si>
    <t>I have obtained a job as a clinical audiologist, which will begin immediately following commencement.</t>
  </si>
  <si>
    <t>I have recently relocated to another state, and will be seeking government employment upon graduation.</t>
  </si>
  <si>
    <t>I hope to begin interviewing for jobs before graduation and secure one by mid summer.</t>
  </si>
  <si>
    <t>I hope to find a job as an Engish instructor abroad.</t>
  </si>
  <si>
    <t>I hope to get a job in the field I'm getting a degree in.</t>
  </si>
  <si>
    <t>I hope to go back to the job I was working, except for a higher salary.</t>
  </si>
  <si>
    <t>I hope to stay on with Methodist Lebonheur Healthcare.</t>
  </si>
  <si>
    <t>I hope to teach mathematics on the college or high school level.</t>
  </si>
  <si>
    <t>I hope to use my degree for advancement in my current job</t>
  </si>
  <si>
    <t>I intend on working for the company that has sponsored me in the cdMBA program.</t>
  </si>
  <si>
    <t>I intend to continue in my current job working for the U.S. Navy.</t>
  </si>
  <si>
    <t>I intend to work as a full-time school psychologist with the local school district- Shelby County Schools.</t>
  </si>
  <si>
    <t>I intend to work as a researcher (Post-doc, Research Associate, Scientist) in Biotech/Biopharma.</t>
  </si>
  <si>
    <t>I plan become to complete the requirements to become certified as an International Board of Certified Lactation Consultants (IBCLC), so that I can help to address the disparities in that area in Shelby County.</t>
  </si>
  <si>
    <t>I plan on continuing to teach elementary school for the next few years.</t>
  </si>
  <si>
    <t>I plan on getting a job in industry</t>
  </si>
  <si>
    <t>I plan on going into law enforcement and other business ventures.</t>
  </si>
  <si>
    <t>I plan on looking for a job as a counselor so that I can become an LPC MHSP.</t>
  </si>
  <si>
    <t>I plan on looking for full time work.</t>
  </si>
  <si>
    <t>I plan on returning back to London, United Kingdom and actively search for available job opportunities in my field of study.</t>
  </si>
  <si>
    <t>I plan on seeking a teaching position in a public school system.  I dream job would be to have a Kindergarten class.</t>
  </si>
  <si>
    <t>I plan on seeking employment in the field of music education to lead me to my eventual DMA in the coming years.</t>
  </si>
  <si>
    <t>I plan on using my MBA to enter a job field different than what I am currently in and pursue an exciting career in business.</t>
  </si>
  <si>
    <t>I plan to adjunct at local colleges and coach high school and college debate in San Antonio for a year. During the next year, I will be applying to PhD programs.</t>
  </si>
  <si>
    <t>I plan to become a school psychologist.</t>
  </si>
  <si>
    <t>I plan to continue applying for jobs and begin working as soon as possible.</t>
  </si>
  <si>
    <t>I plan to continue in my current position.</t>
  </si>
  <si>
    <t>I plan to continue in my professional field as a school social worker.  I have worked professionally for over 20 years.</t>
  </si>
  <si>
    <t>I plan to continue to work at my current job at ALSAC St Jude Children's Research Hospital.</t>
  </si>
  <si>
    <t>I plan to either begin a PhD program or pursue museum work.</t>
  </si>
  <si>
    <t>I plan to enter the U.S. NAVY as an officer.</t>
  </si>
  <si>
    <t>I plan to find a career within the sport industry. I want to work with marketing or community relations in a sport organization.</t>
  </si>
  <si>
    <t>I plan to find a job as an assistant athletic trainer at a Division 1 university.</t>
  </si>
  <si>
    <t>I plan to find a job as soon as possible.</t>
  </si>
  <si>
    <t>I plan to find a job in clinical or academic research in North Carolina.</t>
  </si>
  <si>
    <t>I plan to find a job in Marketing or a related field</t>
  </si>
  <si>
    <t>I plan to find a job in my field and work for a while. I may also go back to school to earn my PhD in the future.</t>
  </si>
  <si>
    <t>I plan to find a job working as a rehabilitation counselor for the state government in Texas or at the VA.</t>
  </si>
  <si>
    <t>I plan to find a place of employment as a FNP.</t>
  </si>
  <si>
    <t>I plan to find a position either in higher education or in a gallery/museum setting.</t>
  </si>
  <si>
    <t>I plan to find employment teaching secondary education in the Memphis area and possibly eventually come back to UofM for a doctorate degree.</t>
  </si>
  <si>
    <t>I plan to find employment, and after a few years of working in the field, I plan to pursue a doctoral degre.</t>
  </si>
  <si>
    <t>I plan to focus on my new position as Instructional Leadership Director,</t>
  </si>
  <si>
    <t>I plan to get a job as a master's level mental health counselor and work towards obtaining my license.</t>
  </si>
  <si>
    <t>I plan to get a job upon graduation.</t>
  </si>
  <si>
    <t>I plan to interview for schools hoping to find a position as a High School English Teacher.</t>
  </si>
  <si>
    <t>I plan to move out of state and work in industry for some time.  During which I will be deciding/preparing for entering a doctoral program.</t>
  </si>
  <si>
    <t>I plan to move to the Detroit area and find a high school teaching position in Latin.</t>
  </si>
  <si>
    <t>I plan to obtain a career in law enforcement.  I am registered for law school as an alternative, but am still seeking out more options, as well as considering my current options.</t>
  </si>
  <si>
    <t>I plan to pursue a doctoral degree in 2017.</t>
  </si>
  <si>
    <t>I plan to search for job in Memphis as a social worker and in August I plan to get my LMSW. I am interested in potentially getting certified in play therapy and/or expressive arts therapy so that I can add a creative element to my profession.</t>
  </si>
  <si>
    <t>I plan to seek a job in my home state of Michigan, earn necessary supervision hours so that I may obtain my LPC license in Michigan.</t>
  </si>
  <si>
    <t>I plan to seek a position within Pharmacy administration and then hopefully within hospital administration down the road.</t>
  </si>
  <si>
    <t>I plan to seek employment in the health/fitness industry.</t>
  </si>
  <si>
    <t>I plan to take a small break before seeking employment as a sub or teaching assistant in the spring.</t>
  </si>
  <si>
    <t>I plan to take the licensing exam and find a job.</t>
  </si>
  <si>
    <t>I plan to take the licensure test and obtain my LMSW.</t>
  </si>
  <si>
    <t>I plan to work as a FNP in a clinical setting</t>
  </si>
  <si>
    <t>I plan to work as an environmental scientist or geologist in the private or public sector and obtain a Ph.D. eventually after gaining work experience and paying off undergraduate student loans.</t>
  </si>
  <si>
    <t>I plan to work at a plant as a lab technician or another similar job.</t>
  </si>
  <si>
    <t>I plan to work for a year, gain some experience teaching, and then apply to other graduate schools to complete my doctorate degree.</t>
  </si>
  <si>
    <t>I plan to work in a middle school or high school setting.</t>
  </si>
  <si>
    <t>I plan to work within a district as a reading specialist maybe pursue a doctoral degree</t>
  </si>
  <si>
    <t>I received a full-time job during the spring semester of 2015.</t>
  </si>
  <si>
    <t>I still have another semester of class work and a year of internship in my program before I receive my Ed.S.</t>
  </si>
  <si>
    <t>I want to be a teacher in university</t>
  </si>
  <si>
    <t>I want to get into a Financial services company</t>
  </si>
  <si>
    <t>I want to work with children who have experienced trauma. Specifically, I hope to become a registered play therapist.</t>
  </si>
  <si>
    <t>I will attempt to continue my education if I can find a method of funding.</t>
  </si>
  <si>
    <t>I will be a Family Nurse Practitioner in search of a new position in this field preferably in a primary care facility.</t>
  </si>
  <si>
    <t>I will be looking for a career in my field</t>
  </si>
  <si>
    <t>I will be moving out of state, working toward licensure, and participating in research that will contribute to future Doctoral plans.</t>
  </si>
  <si>
    <t>I will be representing myself as a business professional by serving the corporate world.</t>
  </si>
  <si>
    <t>I will be seeking employment in my field.</t>
  </si>
  <si>
    <t>I will be starting an Administrative Fellowship with UT Southwestern Medical Center in Dallas, TX.</t>
  </si>
  <si>
    <t>I will be taking a year off then applying to schools for my Ph. D.</t>
  </si>
  <si>
    <t>I will be the Clinical Director of a residential treatment mental health faculty. I will also be applying for tenure and non-tenure professor positions</t>
  </si>
  <si>
    <t>I will be working at a bilingual pediatric clinic as a certified speech-language pathologist (MA, CCC-SLP) in Oklahoma City, OK.</t>
  </si>
  <si>
    <t>I will be working at Le Bonheur as a food service manager.</t>
  </si>
  <si>
    <t>I will be working full time in my area of study.</t>
  </si>
  <si>
    <t>I will complete my clinical fellowship year as a Speech Language Pathologist.</t>
  </si>
  <si>
    <t>I will continue in my current career as a financial analyst and pursue sitting for my CPA.</t>
  </si>
  <si>
    <t>I will continue in my current career.</t>
  </si>
  <si>
    <t>I will continue my work within the company of which I'm currently employed.</t>
  </si>
  <si>
    <t>I will continue teaching, with plans to eventually take a job in the school library.</t>
  </si>
  <si>
    <t>I will continue to work in the information technology field full time</t>
  </si>
  <si>
    <t>I will go back to my job in Saudi Arabia</t>
  </si>
  <si>
    <t>I will look for a job as a clinical educator in a hospital or as a faculty member at a nursing school</t>
  </si>
  <si>
    <t>I will look for an employment position that is fitting for my degree at a local health system.</t>
  </si>
  <si>
    <t>I will start work at Dixon Hughes Goodman in October 2016.</t>
  </si>
  <si>
    <t>I will take a year off from school to raise funds for a Doctorate in Flute Performance.</t>
  </si>
  <si>
    <t>I will try to find employment in the technology field.</t>
  </si>
  <si>
    <t>I will use the information gained from my program participation to further development myself as a non-profit leader. Currently, I am the leader of a non-profit and plan to continue this path.</t>
  </si>
  <si>
    <t>I will work in the rehabilitation counseling field in the area of Voc Rehab initially and I plan to work with athletes at some point.</t>
  </si>
  <si>
    <t>I work as a City of Memphis Engineer and plan to continue research with the University of Memphis and possibly teach a class.</t>
  </si>
  <si>
    <t>I would like to find a full-time job which aligns to my qualifications.</t>
  </si>
  <si>
    <t>I would like to find a job.</t>
  </si>
  <si>
    <t>I would like to find a much better, higher paying position. I am full-time employed, but in a position that does not require a degree and hence I feel my degree is not properly utilized or compensated.</t>
  </si>
  <si>
    <t>I would like to get a job in a K-12 environment because my specific major is school counseling. I will probably move to the Northwest to find a school counseling job and maybe go for my Ph.D. later in my career.</t>
  </si>
  <si>
    <t>I would like to have a career in corporate finance</t>
  </si>
  <si>
    <t>I would like to job in IT</t>
  </si>
  <si>
    <t>I would like to move into a clinical informaticist position at my current facility.</t>
  </si>
  <si>
    <t>I would like to obtain a job and work during my OPT.</t>
  </si>
  <si>
    <t>I would like to secure a full-time job.</t>
  </si>
  <si>
    <t>I would like to teach at university level.</t>
  </si>
  <si>
    <t>I'll be entering into a clinical Ph.D program.</t>
  </si>
  <si>
    <t>I'm a currently working professional</t>
  </si>
  <si>
    <t>I'm already working full-time and will continue to do so.</t>
  </si>
  <si>
    <t>I'm employed full-time, in a facilities role in academia. I'll continue working here and keep my eyes open for other opportunities.</t>
  </si>
  <si>
    <t>I'm employed. However, I am looking for other employment opportunities and possibly pursuing another degree.</t>
  </si>
  <si>
    <t>I'm looking for employment at a community college.</t>
  </si>
  <si>
    <t>I'm planning to get a job and stay in Memphis.</t>
  </si>
  <si>
    <t>I'm planning to get a job teaching and working in my field professionally.</t>
  </si>
  <si>
    <t>I'm starting a company and will continue writing.</t>
  </si>
  <si>
    <t>I'm working full time at a non-profit. I do not plan to seek another degree.</t>
  </si>
  <si>
    <t>I'm working in the non-academic marketplace.</t>
  </si>
  <si>
    <t>I've already been employed for 12 years. No plans right now to go back to school again. May look for a promotion with more pay.</t>
  </si>
  <si>
    <t xml:space="preserve">Industry job </t>
  </si>
  <si>
    <t>interim positions working with a local non profit and the USDA.</t>
  </si>
  <si>
    <t>Internship in Athletic Academic Advising at Utah State University beginning in August.</t>
  </si>
  <si>
    <t>Internship/Ed.S.</t>
  </si>
  <si>
    <t>It depends on several factors so I cannot describe plans now.</t>
  </si>
  <si>
    <t xml:space="preserve">Job </t>
  </si>
  <si>
    <t xml:space="preserve">Job advancement </t>
  </si>
  <si>
    <t>Job in medical setting</t>
  </si>
  <si>
    <t>Job Search, preferably in an academic setting.</t>
  </si>
  <si>
    <t>Join a Memphis-based fortune 500 company, and find a position where I feel enthusiastic and that I could better apply what I have learned.</t>
  </si>
  <si>
    <t>Join faculty</t>
  </si>
  <si>
    <t>keep it 100, get a job in 50s range, try to launch a start up</t>
  </si>
  <si>
    <t>Law work - I graduated with the JD/MA.  But this question doesn't fit at this time because I haven't received my bar results - so I really can't work at this time.</t>
  </si>
  <si>
    <t>leadership</t>
  </si>
  <si>
    <t>look for position as an entry level urban planner</t>
  </si>
  <si>
    <t>looking for a good job where I can use my masters skills</t>
  </si>
  <si>
    <t>Looking for a job</t>
  </si>
  <si>
    <t>looking for jobs</t>
  </si>
  <si>
    <t>looking for research position</t>
  </si>
  <si>
    <t>Looking out for a job in my Major</t>
  </si>
  <si>
    <t>Managerial Position in corporation</t>
  </si>
  <si>
    <t>Materials Global Planner at Cummins, Inc.</t>
  </si>
  <si>
    <t>Medical Administration</t>
  </si>
  <si>
    <t>Move away and start working</t>
  </si>
  <si>
    <t>Move closer to home and obtain an Electrical Engineering position that utilizes my skills in leadership, creative thinking, project management, interpersonal communication, and problem solving.</t>
  </si>
  <si>
    <t>Moving back to DC and hopefully finding employment at a nonprofit, government agency, or consulting firm</t>
  </si>
  <si>
    <t>Moving to Raleigh, NC. Hoping to obtain employment in higher academic administration or other non-teaching positions in a university setting.</t>
  </si>
  <si>
    <t>Musician</t>
  </si>
  <si>
    <t>Must find a job. It's really hard. I'm in California. :/</t>
  </si>
  <si>
    <t>My plan is to become a collegiate track and field coach at a major university. I'm currently a volunteer assistant at the University of Memphis and will use this experience in combination with my degree to obtain an entry level position.</t>
  </si>
  <si>
    <t>My plan is to find employment in supply chain management, preferably with a focus on sustainability.</t>
  </si>
  <si>
    <t>My plans are to return to the classroom setting, and to continue my career in education. After returning to work, I will reenter a graduate program to earn a Pre-k- 3 and guidance counseling credentials.</t>
  </si>
  <si>
    <t>My plans are to seek gainful employment so I can put to good use all that I have learned from being a part of this program.</t>
  </si>
  <si>
    <t>My plans as at now are to complete the CPA exam, gain some field experience in accounting for a year or two, and then pursue a doctoral program in accounting.</t>
  </si>
  <si>
    <t>New employment and possible doctorate degree</t>
  </si>
  <si>
    <t>No idea. All I know is I need a job. And to get a job I need to be licensed.</t>
  </si>
  <si>
    <t>Not sure</t>
  </si>
  <si>
    <t>Not sure yet</t>
  </si>
  <si>
    <t xml:space="preserve">Not yet decided </t>
  </si>
  <si>
    <t>Obtain a job in a medical setting as a Master's level Social Worker.</t>
  </si>
  <si>
    <t>Obtain a job locally, potentially further my degree</t>
  </si>
  <si>
    <t>Obtain a new positions as Director of Nursing or CNO</t>
  </si>
  <si>
    <t>Obtain a position in upper level management with a nonprofit or government agency</t>
  </si>
  <si>
    <t>obtain CPA and start working with Deloitte</t>
  </si>
  <si>
    <t>Obtained a graduate degree to distinguish myself at my current IT job.</t>
  </si>
  <si>
    <t>Open a health clinic in the rural area which I live.</t>
  </si>
  <si>
    <t>Opening a holistic center in a rural community</t>
  </si>
  <si>
    <t>OWN MY OWN BUSNIESS</t>
  </si>
  <si>
    <t>Part-time design position. Looking for adjunct positions.</t>
  </si>
  <si>
    <t>Pass CPA Exam, pursue career growth opportunities, and continue to be an ""active"" learner</t>
  </si>
  <si>
    <t>Pass the CPA</t>
  </si>
  <si>
    <t>PhD</t>
  </si>
  <si>
    <t>Pharmacist</t>
  </si>
  <si>
    <t>Pharmacist at Walgreens</t>
  </si>
  <si>
    <t>Pharmacy student enrolled in PharmD/MBA program</t>
  </si>
  <si>
    <t>Plan to seek better employment based on my degree</t>
  </si>
  <si>
    <t>Plan to work in industry.</t>
  </si>
  <si>
    <t>Plan to work with adults due to the experience recieved</t>
  </si>
  <si>
    <t>Political Analyst on Middle Eastern issues for public/private sector employers.</t>
  </si>
  <si>
    <t>Possibly to pursue a doctoral degree and/or re-enroll for additional courses in degree concentration.</t>
  </si>
  <si>
    <t>Post Graduate Research</t>
  </si>
  <si>
    <t>Post-doc</t>
  </si>
  <si>
    <t>Post-doc at student counseling center</t>
  </si>
  <si>
    <t>Post-graduate plans are to seek employment in the field of communications or human resources in the Memphis area and obtain a graduate certificate in non-profit administration.</t>
  </si>
  <si>
    <t>Post-graduate plans: continue navigating the writing/publishing industry as best I can, patiently wait for teaching opportunities, continue writing.</t>
  </si>
  <si>
    <t>Postdoctoral researcher</t>
  </si>
  <si>
    <t>practice as an FNP</t>
  </si>
  <si>
    <t>Practice as FNP in clinical practice</t>
  </si>
  <si>
    <t>Primary clinic, prefer older adults, rural community</t>
  </si>
  <si>
    <t>Professional Business job</t>
  </si>
  <si>
    <t>Professional corporate career in accounting with Fortune 500 company.</t>
  </si>
  <si>
    <t>Program coordinator/ Health Education</t>
  </si>
  <si>
    <t>Progress in the law enforcement field</t>
  </si>
  <si>
    <t>Public Accounting</t>
  </si>
  <si>
    <t>pursue a doctoral degree, and seek employment related to my new degree</t>
  </si>
  <si>
    <t>Pursue a teaching job with SCS</t>
  </si>
  <si>
    <t>Pursue licensure and get a job!</t>
  </si>
  <si>
    <t>Pursue postdoctoral research position</t>
  </si>
  <si>
    <t>Pursuing  a teacher license K-12th grade and also looking for opportunities in Higher education</t>
  </si>
  <si>
    <t>Relaxing</t>
  </si>
  <si>
    <t>Relocate to Nashville for a position as a political consultant with a Public Relations firm.</t>
  </si>
  <si>
    <t>remain employed with my current organization where promising opportunities have been offered</t>
  </si>
  <si>
    <t>Research, writing, teaching, and whatever is available to me.</t>
  </si>
  <si>
    <t>search for a job</t>
  </si>
  <si>
    <t>Searching for non-tenure track position.</t>
  </si>
  <si>
    <t>Secure employment</t>
  </si>
  <si>
    <t>Secure job, obtain $$$$</t>
  </si>
  <si>
    <t>Seek employment</t>
  </si>
  <si>
    <t>Seek a position with my current employer or new employer to leverage my degree</t>
  </si>
  <si>
    <t>Seek for a job as a data scientist</t>
  </si>
  <si>
    <t>seek position in higher education</t>
  </si>
  <si>
    <t>Seeking a career in education as a history teacher and possibly a professor in the future</t>
  </si>
  <si>
    <t>Seeking a job in software engineering</t>
  </si>
  <si>
    <t>Seeking a job with an opportunity for professional challenges in the field of  Information Technology and use my educational skills in the best possible way.</t>
  </si>
  <si>
    <t>Seeking employment</t>
  </si>
  <si>
    <t>seeking employment and possibly pursuing doctoral degree</t>
  </si>
  <si>
    <t>seeking employment in the professorate while building a consulting practice</t>
  </si>
  <si>
    <t>Seeking employment within the realms of Social Work, higher education, and counseling.   Eventually want to own a private therapy practice, received my PH.D, and teach at the graduate level.</t>
  </si>
  <si>
    <t>Seeking employment, and possible continuation of more graduate school.</t>
  </si>
  <si>
    <t>Seeking employment, working towards another Master's/Doctorate degree</t>
  </si>
  <si>
    <t xml:space="preserve">Seeking internship </t>
  </si>
  <si>
    <t>Seeking jobs</t>
  </si>
  <si>
    <t>Seeking local, state, and federal level law enforcement opportunities</t>
  </si>
  <si>
    <t>Speech-language pathologist in Shelby County elementary schools</t>
  </si>
  <si>
    <t>Sr. Applications Analyst at St. Jude Children's Research Hospital</t>
  </si>
  <si>
    <t>Staff psychologist position at University</t>
  </si>
  <si>
    <t>Start a job with one of the main employers in town.</t>
  </si>
  <si>
    <t>Start full time at a job in my field.</t>
  </si>
  <si>
    <t>Start self-owned business</t>
  </si>
  <si>
    <t>Starting at KPMG as a staff auditor</t>
  </si>
  <si>
    <t>stay at home mom for 3 years, then re-enter the workforce.</t>
  </si>
  <si>
    <t>Stay at my current practicum site as an employee</t>
  </si>
  <si>
    <t>Studying for all the four parts of the CPA exam</t>
  </si>
  <si>
    <t>Take the CFA exam, look for a job in portfolio management</t>
  </si>
  <si>
    <t>Take the CPA exam.</t>
  </si>
  <si>
    <t>Taking a brief break for personal reasons. Will resume job search in the near future.</t>
  </si>
  <si>
    <t>Teach art history in an early childhood or upper school setting</t>
  </si>
  <si>
    <t>Tenure Track Faculty Position in Academia doing research and teaching</t>
  </si>
  <si>
    <t>This degree cements my position in the succession planning at my firm.</t>
  </si>
  <si>
    <t>Though I am currently working 3 jobs pertaining to my degree/graduate certificate, my goal is to find a permanent, full-time position immediately.</t>
  </si>
  <si>
    <t>To attain a career within my field of study</t>
  </si>
  <si>
    <t>To be a primary care provider at a family practice clinic</t>
  </si>
  <si>
    <t>To be able to start an NP job as soon as possible</t>
  </si>
  <si>
    <t>To build my career through seeking job in my Electrical and Computer Engineering Field.</t>
  </si>
  <si>
    <t>To continue to provide behavioral services to individuals with disabilities as a BCBA</t>
  </si>
  <si>
    <t>To continue to work in digital communications but with more leadership and research/strategy</t>
  </si>
  <si>
    <t>To continue working at Watkins Uiberall, PLLC and to finish my CPA.</t>
  </si>
  <si>
    <t>To find a position of an Assistant Professor</t>
  </si>
  <si>
    <t>To find a University Faculty position job</t>
  </si>
  <si>
    <t xml:space="preserve">To find the job </t>
  </si>
  <si>
    <t>To get a job</t>
  </si>
  <si>
    <t>To leverage degree for optimal opportunities.</t>
  </si>
  <si>
    <t>To look for a job in the counseling field and become licensed as an LPC within two years.</t>
  </si>
  <si>
    <t>To obtain a career with a company that provides me with opportunities to grow with the company and continue to develop as a professional.</t>
  </si>
  <si>
    <t>To obtain a job as a FNP in a family practice setting</t>
  </si>
  <si>
    <t>To obtain a job as FNP</t>
  </si>
  <si>
    <t>To obtain a position in a clinical field of dietetics and obtain my RD credential post graduation</t>
  </si>
  <si>
    <t>To obtain employment as a high school English teacher.</t>
  </si>
  <si>
    <t>To obtain higher education and seek full time employment within the local government or nonprofit sector.</t>
  </si>
  <si>
    <t>To pursue LPC/MHSP licensure and work as a therapist in residential dual diagnosis treatment center.</t>
  </si>
  <si>
    <t>To search for a job</t>
  </si>
  <si>
    <t>To seek  full time employment within my career.</t>
  </si>
  <si>
    <t>To work at a local hospital.</t>
  </si>
  <si>
    <t>To work in an academic or health related professional in policy development.</t>
  </si>
  <si>
    <t>To work in research position</t>
  </si>
  <si>
    <t>Traveling and then finding a technical position and will pursue phd programs in a few years</t>
  </si>
  <si>
    <t>Try to live out dream as professional Golfer, if golf doesn't work out then sports Marketing with sports team or brand.</t>
  </si>
  <si>
    <t>trying to find employment as a professor at a research and/or teaching university</t>
  </si>
  <si>
    <t>Unknown</t>
  </si>
  <si>
    <t>Unsure at this time.</t>
  </si>
  <si>
    <t>Will attempt to find employment in field as soon as possible. Considering retraining in different field.</t>
  </si>
  <si>
    <t>Will be looking for a position in Desoto County</t>
  </si>
  <si>
    <t>will go on to get PhD</t>
  </si>
  <si>
    <t>will look for a FNP job opportunity</t>
  </si>
  <si>
    <t>Will remain in my current position until my loan is paid off by my current place of employment.</t>
  </si>
  <si>
    <t>Will work as full time employee</t>
  </si>
  <si>
    <t xml:space="preserve">Work </t>
  </si>
  <si>
    <t xml:space="preserve">WORK </t>
  </si>
  <si>
    <t>Work as a Strength &amp; Conditioning coach</t>
  </si>
  <si>
    <t>Work as an FNP</t>
  </si>
  <si>
    <t>Work as an investment analyst</t>
  </si>
  <si>
    <t>Work as FNP in rural clinic.</t>
  </si>
  <si>
    <t>work as SLP</t>
  </si>
  <si>
    <t>Work at an architecture firm and then open my own.</t>
  </si>
  <si>
    <t>Work at FedEx!</t>
  </si>
  <si>
    <t>Work for PwC</t>
  </si>
  <si>
    <t xml:space="preserve">Work for an IT industry </t>
  </si>
  <si>
    <t>Work for psych hospital and then apply for doctoral program</t>
  </si>
  <si>
    <t>Work FT as an FNP</t>
  </si>
  <si>
    <t>Work full-time as an external auditor for Deloitte &amp; Touche LLC</t>
  </si>
  <si>
    <t>work in a higher education environment and later pursue a doctoral degree</t>
  </si>
  <si>
    <t>Work in my field for non-profits, health departments, on the ground.</t>
  </si>
  <si>
    <t>Work in my field, will get DNP when my job pays for it or I have enough savings and a part time track is available</t>
  </si>
  <si>
    <t>Work in primary care clinic</t>
  </si>
  <si>
    <t>Work Professionally as a freelancer and teacher.  Running a theatre company.</t>
  </si>
  <si>
    <t>Work towards lpc</t>
  </si>
  <si>
    <t>work until new job opportunity</t>
  </si>
  <si>
    <t>Work until the next application cycle, and re-apply to Ph.D programs in my field of study.</t>
  </si>
  <si>
    <t>Work with other professional counselors in private practice.</t>
  </si>
  <si>
    <t xml:space="preserve">Work? </t>
  </si>
  <si>
    <t>working a non-related job and writing</t>
  </si>
  <si>
    <t>Working around memphis in the film industry</t>
  </si>
  <si>
    <t>Working as a full time employee and I am also interested in doing my doctoral (PhD) part time.</t>
  </si>
  <si>
    <t>Working as a technical writer</t>
  </si>
  <si>
    <t>Working for an Information Technology Company</t>
  </si>
  <si>
    <t>Working for the federal government</t>
  </si>
  <si>
    <t>Working full time</t>
  </si>
  <si>
    <t>Working Full Time at Deloitte &amp; Touche as an Advisory Staff</t>
  </si>
  <si>
    <t>Working in a rural health clinic full time. Possibly working part time at a rural hospital for experience.</t>
  </si>
  <si>
    <t>Working in public education</t>
  </si>
  <si>
    <t>working in substance abuse treatment and working toward lpc-mhsp</t>
  </si>
  <si>
    <t>Working in the Hospitality industry - management</t>
  </si>
  <si>
    <t>Working in the IT industry</t>
  </si>
  <si>
    <t>Working same place for now. Hoping to teach Junior College-level business-related classes.</t>
  </si>
  <si>
    <t>Write, produce, direct documentaries while I continue working.</t>
  </si>
  <si>
    <t>1) I think the BME program requires too many hours of coursework for the MS and PhD levels. The extra courses did not add significant value to my education here, but instead delayed my research and graduation. I would reduce the BME coursework requirements for the MS program by 1/2 year and for PhD students by at least 1 year. PhD students benefit from research and national conferences more than from coursework in my opinion. 2) The graduate student funding for conferences is very helpful and allowed me to attend several national conferences that I would otherwise not been able to afford. It is a great service and should be continued. I hope in the future more grants can be put towards the funds so that more students can use it and so that more of the expenses are covered 3) I would hope that the graduate students are eventually given health insurance as part of their benefits to coming to the University of Memphis. This is quite standard at other universities, and I would be an attractive package for projective students who are looking at many schools.</t>
  </si>
  <si>
    <t>A Great Institute for Learning!</t>
  </si>
  <si>
    <t>All of my professor was very helpful.</t>
  </si>
  <si>
    <t>all of them are good</t>
  </si>
  <si>
    <t>Although I will be directly entering into another program of graduate study after this program, I feel like the time I spent in this program has helped me professionalize myself in a way that would not have been otherwise possible had I went directly into my next program. I have had the opportunity to discover more about the research areas of interest to me and to learn methods of applying research skills into these areas that I never would have otherwise learned. I am excited at the possibility of taking what I have learned in this program and applying to my anticipated career in the field of midwifery.</t>
  </si>
  <si>
    <t>As an online student, I was concerned at how difficult communication and completing my degree would be. However, it was very easy and I enjoyed my 2 years with U of M.</t>
  </si>
  <si>
    <t>As far as the accelerated masters program in the math department is concerned, it would be better if the graduate students were given more guidance on the requirements set forth by graduate school regarding forms, comps, thesis, etc.  Many times I was informed that I needed to turn in a form that I didn't know existed only on the day or immediately before it was due, and many other requirements were handled in similar ways.</t>
  </si>
  <si>
    <t>Aside from a few clerical/administrative issues, my experience at the U of M has been quite good.</t>
  </si>
  <si>
    <t>Awesome experience and very accommodating to working students</t>
  </si>
  <si>
    <t>Career placement for engineers is not that great. The career fair exposure is minimal and needs more employers who are searching for talented engineers.</t>
  </si>
  <si>
    <t>CERI has a very excellent environment and is internationally competitive.</t>
  </si>
  <si>
    <t>Curriculum design and graduate student mentorship was lacking. Classes were very one-sided based on individual professors' interests and lacked well-rounded training.</t>
  </si>
  <si>
    <t>Department of Architecture is too political and often to the point of unprofessionalism.</t>
  </si>
  <si>
    <t>Departments needs good professors and choices of courses</t>
  </si>
  <si>
    <t>Dr. Jeff Wilson was a great advisor!</t>
  </si>
  <si>
    <t>Dr. Keith Sisson is an excellent advisor for the MPS program at U of M.  Very easy to communicate with and gives solid advice.</t>
  </si>
  <si>
    <t>Dr. Shiba was a fantastic advisor. My original advisor was rarely available.  I was reassigned to Dr. Shiba.  Overall, my experience with the graduate program was very good and I would recommend to others.</t>
  </si>
  <si>
    <t>Drop semester mentality, introduce courses in modular style, as short as month long to introduce relevant concepts, followed by practical applications, further concepts, successively expanding learning experience. And don't end with ethics galore - sprinkle liberally throughout seminar style.</t>
  </si>
  <si>
    <t>During clinical placement, I found it very difficult finding preceptors for maternal/womens health as well as pediatric rotations. I believe there would be benefit if the university or college of nursing provided more incentive than CE credit for community FNPs to become preceptors.</t>
  </si>
  <si>
    <t>Education graduate students should spend more time in the classroom prior to student teaching.</t>
  </si>
  <si>
    <t>enjoyed the graduate program. very effective and organized</t>
  </si>
  <si>
    <t>Everything is fair and good</t>
  </si>
  <si>
    <t>Excellent experience of my life!</t>
  </si>
  <si>
    <t xml:space="preserve">Excellent faculty </t>
  </si>
  <si>
    <t xml:space="preserve">Excellent institution </t>
  </si>
  <si>
    <t>Excellent place to study and work, would be even better if the security around the campus is improved.</t>
  </si>
  <si>
    <t>Excellent!!</t>
  </si>
  <si>
    <t>Financial Aide department was very rude and the JD/MBA requirements need to be updated.</t>
  </si>
  <si>
    <t>For me there was little human interaction with the U of M staff. It was a read the book, take online test, find your own preceptors, and turn in your hours. I would like more actually face to face classes, more hands on experiences/physical training, and assistance in finding preceptors.</t>
  </si>
  <si>
    <t>generally happy with everything</t>
  </si>
  <si>
    <t>Go tigers go!</t>
  </si>
  <si>
    <t>Go Tigers Go!!</t>
  </si>
  <si>
    <t>good and learn a lot</t>
  </si>
  <si>
    <t>Good experience</t>
  </si>
  <si>
    <t>Graduate students, whom are usually viewed as employees as many hold assistantships and sign contracts to become employees of the university, should not be forced to pay for parking, especially in the summer as our contracts require us to be on site during the summer months.</t>
  </si>
  <si>
    <t>Graduating from the U of M counseling department says volumes about a person.  I am a proud graduate of this university.</t>
  </si>
  <si>
    <t>Great!</t>
  </si>
  <si>
    <t>Great 4 years</t>
  </si>
  <si>
    <t>Great experience</t>
  </si>
  <si>
    <t>Great experience! Thakns for everything.</t>
  </si>
  <si>
    <t>Great experience overall!!</t>
  </si>
  <si>
    <t>Great program! A little disorganized overall from start to finish, but I definitely gained a lot of experience for my future career.</t>
  </si>
  <si>
    <t>Great solid cohort. Really like the small cohort concept. Wish the course was even more application based as it is now.</t>
  </si>
  <si>
    <t>Great University, home for me.</t>
  </si>
  <si>
    <t>Groovy.</t>
  </si>
  <si>
    <t>Hopefully the university has plans to upgrade the Fogelman business school and McWharter library. It pains me that people want to buy out a basketball coach @ over $10 million but these facilities are in such poor condition. Hopefully donors will be more interested in donating to these facilities or the football program can start generating enough revenue to help upgrade the academic facilities.  Or both. Students pay too much to have facilities that smell like mildew, have poor wifi, and stains on chairs and carpets.</t>
  </si>
  <si>
    <t>I am an international student staying away from my parents . I felt university like my home. Not feeling like leaving it ??</t>
  </si>
  <si>
    <t>I am blessed and thanks, y'all! :)</t>
  </si>
  <si>
    <t>I am thankful for my time at UOM.</t>
  </si>
  <si>
    <t>I am very glad that I chose the IMBA program, since it gave me the opportunity to work with people with various cultural backgrounds and experiences. The executive luncheon series is a great addition to the program.</t>
  </si>
  <si>
    <t>I am very glad to have received my Master's degree from the University of Memphis.</t>
  </si>
  <si>
    <t>I am very grateful for the opportunity to receive a full scholarship from HCD Fellowship that allowed me to be part of the graduate social work program.   I constantly had the support of my professors. I also felt the support of the university by providing me with resources and access to student services.  I am proud of being part of this community.</t>
  </si>
  <si>
    <t>I am very thankful that I studied at the University of Memphis.</t>
  </si>
  <si>
    <t>I am very, very glad that the Education department is getting new leadership with the retiring of Dr. Flynt. I hope the new leadership understands the imports of getting students into the classroom from the beginning and often as possible. The classroom with real students, under real conditions is the only place that you really learn. I also hope that this new leadership will help Ms. Lofties be a better counselor too. THANKS!</t>
  </si>
  <si>
    <t>I believe that the University of Memphis is a valuable research-based university that meets the needs of graduate students.  I found that the ICL program was rigorous and I believe I am now prepared for a career in higher education.</t>
  </si>
  <si>
    <t>I enjoy learning at the University of Memphis</t>
  </si>
  <si>
    <t>I enjoyed all of the opportunities presented to me to enhance my overall knowledge of my field, get hands-on experience, and develop professional relationships.</t>
  </si>
  <si>
    <t>I enjoyed my entire degree program and had loads of fun, would love to continue my studies.</t>
  </si>
  <si>
    <t>I enjoyed it.</t>
  </si>
  <si>
    <t>I enjoyed the professors in each of my classes. All were knowledgeable and offered advice for business and career choices.</t>
  </si>
  <si>
    <t>I enjoyed the time I spent here. I learned a lot.</t>
  </si>
  <si>
    <t>I feel completely confident in my abilities to successfully practice as an FNP after my graduation.</t>
  </si>
  <si>
    <t>I feel that overall the University of Memphis, specifically the Psychology Dept. has a lot of potential. There are amazing professors who make the program interesting and innovative. As with any program, there are professors who struggle with the demands of juggling their assigned duties and others who may have become bitter in the process of searching for that balance. I think this affects their relationships with other professors and students.</t>
  </si>
  <si>
    <t>I feel the internship was the best part about the program I was involved in. Overall, I am confident about the knowledge I have received at UM.</t>
  </si>
  <si>
    <t>I feel well prepared for my field. My main complaint would be the lack of clarity surrounding the expectations of the program portfolio, and the disorganization within the department including a lack of advising, and scheduling difficulties.</t>
  </si>
  <si>
    <t>I had a difficult time with my advisor at times. I wouldn't recommend another student go through the program with this advisor.</t>
  </si>
  <si>
    <t>I had a great experience at the University of Memphis. I am grateful for the clinical rehabilitation counseling program and feel confident that I will be an asset to any counseling facility. I do wish some of the classes were more flexible as to when and how often they will be offered during the year.</t>
  </si>
  <si>
    <t>I had a great experience; the professors are all great and more than willing to help us succeed.</t>
  </si>
  <si>
    <t>I had a great overall experience at the University of Memphis.</t>
  </si>
  <si>
    <t>I had a great time and learnt a lot. It was definitely worth my 5 years and would recommend the UoM to anyone</t>
  </si>
  <si>
    <t>I had a great time, made life long friends, and was exposed to plenty of opportunities and took advantage of them. I learned so much at the University of Memphis and I know that I would never trade this experience for anything!</t>
  </si>
  <si>
    <t>i had a tremendous experience</t>
  </si>
  <si>
    <t>I have been a student at the U of M for 6 years now and I have mostly enjoyed everything it has had to offer me. The food wasn't always the best and I didn't always agree with the weather conditions on which school would be held (since I live half an hour away), but I have continuously been pushed outside my comfort zone and learned more than I ever thought I could. I hope, if I am given the opportunity to come back and earn my teacher's certification, that I only continue to do so, as I feel that it has only helped me grow as a student and as a person.</t>
  </si>
  <si>
    <t>I have been thoroughly impressed with the Counseling Department!  It is an excellent program!</t>
  </si>
  <si>
    <t>I have enjoyed my educational experience at UOM and will encourage others to consider enrolling here to pursue their academic goals.</t>
  </si>
  <si>
    <t>I have enjoyed the experience.  I believe a positive change would be to begin the first semesters with three classes.  I have made this suggestion because by the final semester, it would be best for classes to taper off.  The final internship is hectic and it would be a better adjustment for students.This would allow the student more time to focus on the duties of the internship itself.</t>
  </si>
  <si>
    <t>I have enjoyed this journey. I am glad to be done. And I look forward to continue on with the next degree program.</t>
  </si>
  <si>
    <t>I have filled up forms to correct my name about more than two months. But still there is error. Thre is no middle name. My first name is Dom Lal lat name is Kunwar.</t>
  </si>
  <si>
    <t>I have had a very positive experience with the University. With the support of academic staff and colleagues, I was able to be successful not only academically, but personally. I would definitely recommend my program to others.</t>
  </si>
  <si>
    <t>I have had an excellent experience with professors and peers. I was consistently challenged academically during my program and I would highly recommend this program.</t>
  </si>
  <si>
    <t>I have thoroughly enjoyed my experience at the University of Memphis and would highly recommend the university to my peers.</t>
  </si>
  <si>
    <t>I have thoroughly enjoyed my matriculation at the UofM. I plan to remain in Memphis and remain employed at the University of Memphis for years to come.</t>
  </si>
  <si>
    <t>I have thoroughly enjoyed working closely with Dr. Philip Pavlik, Jr. While acting as my thesis chair, he not only offered guidance, but was also  open and collaborative in his mentoring approach. I found this to be a very pleasant working relationship that was beneficial to me as the mentee, and produced a final thesis that  I am extremely proud of.</t>
  </si>
  <si>
    <t>I have truly enjoyed my time at the U of M and I am proud to be Alumni of this great learning institution.</t>
  </si>
  <si>
    <t>I hope that it provided a solid foundation, and was a very flexible degree program for someone with a full time job. The professors were collegial, but as my mentorship was elsewhere I had an imperfect understanding of their degree of mentoring support.  The academic climate is not as rigorous as at some other schools to which I've had exposure, but that's probably a function of adjusting to the student body (although that sounds terribly snooty).</t>
  </si>
  <si>
    <t>I like the University's study environment and supportive professors.</t>
  </si>
  <si>
    <t>I look forward to pursuing a doctoral degree at the U of M.</t>
  </si>
  <si>
    <t>I love being part of UoM. I am taking all good bad memories with me spent over here.</t>
  </si>
  <si>
    <t>I love the culture here at the University of Memphis. It is an awesome place to grow academically, professionally, and socially. I am enjoying my time here and look forward to continual growth with this university!</t>
  </si>
  <si>
    <t>I love the tigers, and love that I will be a second generation Memphis grad</t>
  </si>
  <si>
    <t>I Love the U of M. Will recommend this school for future students.</t>
  </si>
  <si>
    <t>I love the University of Memphis</t>
  </si>
  <si>
    <t>I loved Dr. Wiggins Capstone course, it was one of the best class at the UofM. Please appreciate him on my behalf.</t>
  </si>
  <si>
    <t>I loved the flexible class schedules that allowed me to work full time and attend graduate school as well as start studying for the CPA exam.</t>
  </si>
  <si>
    <t>I loved the on campus 3 day seminars.  I would recommend not allowing these to ever be completed online and always have your MBA students attend these.  They add a dynamic that is second to none when one gets to interact with their classmates.</t>
  </si>
  <si>
    <t>I really appreciate all the professors in my department</t>
  </si>
  <si>
    <t>I really love Dr. Keith Session</t>
  </si>
  <si>
    <t>I sincerely appreciate the efforts of Dr. Misawa and look forward to learning more under his instruction as a doctoral student in the future.</t>
  </si>
  <si>
    <t>I think it is extremely difficult to learn when multiple professors are teaching a single class throughout the semester. It is nearly impossible to study and pass a class like this, especially when each exam consists of multiple parts, one from each professor with completely different testing styles - not to mention when the percentage their section is worth doesn't correspond to the percentage of material they taught.    I also feel that the majority of seminars we are required to attend are completely useless, and we, as biomedical engineering students trying to pursue time sensitive research in order to complete our degrees, should not be forced to go to these. Only 1-2 seminars throughout the entire semester actually apply to research we are doing, and they take up invaluable time when we could be working on our research - instead, they just take up our entire Friday afternoons and essentially make this day of the week completely unproductive.</t>
  </si>
  <si>
    <t>I think the program could be so much better if you added some professionals to help the Professors.   Maybe have them as mentors.</t>
  </si>
  <si>
    <t>I thoroughly enjoyed my experience at the University of Memphis! I completed my undergraduate degree here and I am glad that UofM provided a great option for my continuing education.</t>
  </si>
  <si>
    <t>I truly believe that University of Memphis is the best state research university in the region</t>
  </si>
  <si>
    <t>I was disappointed with the administration’s handling of issues in the program.  It was not the cohort program that I was sold on.</t>
  </si>
  <si>
    <t>I was not a full time graduate student. I worked full time and got my degree in about three years. I switched jobs, got married and moved across country. My department and professors worked diligently and flexibly with me to help me keep trudging toward my degree. I greatly appreciate all of their help and encouragement.</t>
  </si>
  <si>
    <t>I was told when I applied that I would get my tuition waived if I was a graduate assistant and then I signed a contract that stated I would get tuition waived. However, upon arriving to the school from Virginia, I was told that was not true and I had to pay for my tuition while being a graduate assistant.</t>
  </si>
  <si>
    <t>I will always love the UofM. However, I hope that in the future, more classes in my degree program will be offered and not cancelled. That was my most frustrating experience of classes being cancelled all the time. It doesn't seem like there was much of a point to even list the classes on the website making me feel like there would be a variety of things I could learn by pursuing this degree here if so many of those classes get cancelled at the last minute. Luckily my advisor was awesome at helping me with those roadblocks.</t>
  </si>
  <si>
    <t>I will miss it, seven good years.</t>
  </si>
  <si>
    <t>I wish I could have graduated earlier. The defense and dissertation process was exhausting, but that is kind of the point.</t>
  </si>
  <si>
    <t>I wish the school would aid in finding preceptors by contracting with clinics, physicians etcc</t>
  </si>
  <si>
    <t>I wish there were more students in the program.</t>
  </si>
  <si>
    <t>I wish we had more grant writing experience; a graduate level course in how to apply for and write a research grant would have been wonderful.</t>
  </si>
  <si>
    <t>I wish we had more specific, usable business classes/certificates, such as a six-sigma certification, rather than ""soft skill"" classes like leadership, ethics and creativity.  These could either be reduced to an hour lecture or eliminated.</t>
  </si>
  <si>
    <t>I would choose University of Memphis over any other school</t>
  </si>
  <si>
    <t>I would like that the university improve the International office for students. I am an international student, and i have had very hard problems to get support for my legal status</t>
  </si>
  <si>
    <t>I would like to let you know that more communications are required between students and faculty on future careers related to the masters program opted. University job placements should be made a must in all the departments.</t>
  </si>
  <si>
    <t>I would prefer that all of our faculty members teaching graduate courses had a PhD. I would also like the option to do a thesis instead of a capstone project.</t>
  </si>
  <si>
    <t>I wouldn't trade it for the world. I have truly enjoyed my experience at U of M and hopefully will come back for another degree in the future.</t>
  </si>
  <si>
    <t>I'd highly recommend updating several current subscriptions to electronic journals in the university library holdings. This school's subscriptions are subpar at best and are a major complaint of mine as well as many other professors. I believe from conversations I have held with many others in academia that this is a significant reason for staff turnover as it impedes the ability for one to generate a quality literary review in a timely fashion.</t>
  </si>
  <si>
    <t>I'm from Chicago and I thought I would hate it here. Although I don't like the city, I have to say the U of M was the best part of my time here. Met some great people and wonderful faculty.</t>
  </si>
  <si>
    <t>I'm glad I did it. I learned a lot, but it definitely would not have been worth it for me if I had to pay for it on my own. My biggest take-away from the experience is that higher ed is ripe for disruption and there needs to be major changes to the current process in order to provide any value in the future.</t>
  </si>
  <si>
    <t>I'm going to miss U f M.</t>
  </si>
  <si>
    <t>I've enjoyed my time here and no matter where I go, I will always be a Memphis Tiger!</t>
  </si>
  <si>
    <t>Improve food services on campus.  encourage more student collaboration on projects.</t>
  </si>
  <si>
    <t>In order for the dissertation process to go better there needs to be a better system of explaining the prospectus defense.  In turn this would help with the final defense.    Also, there needs to be a statistics class for education majors.  Many education majors do not use statistics like other departments.  The stats class needs to be more geared for these types of students.</t>
  </si>
  <si>
    <t>In terms of the graduate process, I have seen work that I'm amazed allowed students to get in. My first two years were terrorized by another printmaking student who never bought any supplies, stole prints, plates, and made art using coke bottles. He was ripped apart every semester, and somehow Cedar would save him. I and many others found this to be crap. If we had done the same we would be on probation immediately. There is a problem with coddling, and I thought it was terrible. There are some times students (and grad) students who can hardly explain, much less, make a convincing art piece that are slid through, coddled, and graduated in the sake of enrollment. I do not blame the members of the department who care, I blame those that don't and the University wanting more money instead of educated people. Which is what scares me, as that is a problem everywhere. In the least, I believe that was my biggest problem. The second was the absolute zero amount of funding the art department receives in terms of equipment. The printmaking room is a mess, there wasn't even a press big enough to print on. There needs to be a bigger press, and if the rooms too small, they need to find somewhere to house it.   Otherwise, I've cherished the city, the time spent with new friends, my mentors, and the wonderful students I've been allowed to teach.</t>
  </si>
  <si>
    <t>Instructors are invested in your future, want to see you win, assists with progression as needed</t>
  </si>
  <si>
    <t>International student need more attention. It seems the program is more interested in getting them in and then abandon them .</t>
  </si>
  <si>
    <t>It has been a great experience.</t>
  </si>
  <si>
    <t>It has been a wonderful and enlighting experience. I have learned so much and I now feel that I am equipped with the knowledge and skills needed to succeed in my profession.</t>
  </si>
  <si>
    <t>It has been very hard to be the parent and meet the requirements of my degree- especially financially. I have also felt like I did not have much support from an advisor. I would've liked for someone to keep contact with me to make sure I was on the right track. I felt very disconnected!</t>
  </si>
  <si>
    <t>It is a good school. I wish there would be a better selection of classes, I had to take ""web design"" as an elective class, because nothing else was available or in line with my major.</t>
  </si>
  <si>
    <t>It is in the best interest of the program to vet out candidates for the EMBA program in greater detail.</t>
  </si>
  <si>
    <t>It was a singular transforming experience, making a great positive change in my life an career paving way to follow my career plans in academia. I thank my doctoral supervisor and the department who nurtured me, supported me and encouraged me. The university built the foundation for my career and life. I am grateful to all the people in the university from President, Professors, Secretaries to Janitors.</t>
  </si>
  <si>
    <t>It was excellent. More corporate-oriented experience could be useful -- practicing management, doing a school project in students' jobs, etc. Seemed like a lot of people were full-time students or researchers. For those looking to apply their schoolwork in a corporate setting, opportunities to incorporate the two would be useful.</t>
  </si>
  <si>
    <t>It was good.</t>
  </si>
  <si>
    <t>It was okay. The computer science is a wonderful department with intelligent faculty however the program deserves to be in the engineering department as well as a better representation in terms of building location and notice. The program receives a lot of funding yet has no recognition in the University. I have heard many student tour guides respond with ""I dont know"" when asked where the computer science department is. The program also has poor facilities which I assume to be the University and not the department's fault. The computer labs have low quality computers. Overall, the experience has been good in terms of faculty involvement. In terms of recognition by the University, it has been horrible. The department is good and the students are going far. We deserve better facilities and recognition from the higher ups at Memphis.</t>
  </si>
  <si>
    <t>It was rather an interesting experience because majority of my classes were done online which I had never done. However, online courses allowed to me to fulfill all mt requirements as a GA but still learn a lot. I enjoyed my time here and Thank You to all the professors that I had over the last two years and a special thanks to DR. Ryan!</t>
  </si>
  <si>
    <t>It was really good. The facilities like librarary, labs, finanicial aids. Just need improvement in providing career opportunities.</t>
  </si>
  <si>
    <t>It was wonderful and I'm so glad that I did it!</t>
  </si>
  <si>
    <t>It would have been nice to have the option for day classes.  I would also recommend having more electives or offering support when students look for electives outside the department.  It would have been nice if professors offered to help with career guidance.</t>
  </si>
  <si>
    <t>It would help the students a lot if they could help them in finding preceptors</t>
  </si>
  <si>
    <t>It's been great!</t>
  </si>
  <si>
    <t>Its been a great experience and one I will remember for a lifetime</t>
  </si>
  <si>
    <t>its excellence</t>
  </si>
  <si>
    <t>Learning more about the Human Resource area was a great experience</t>
  </si>
  <si>
    <t>Love my department's graduate assistantship program! I believe it is the best part of the graduate program.</t>
  </si>
  <si>
    <t>Love U of M</t>
  </si>
  <si>
    <t>Loved every bit!!!</t>
  </si>
  <si>
    <t>loved it.  teach hub needs more computers.   library hours should be extended.</t>
  </si>
  <si>
    <t>Loved my advisor, Antonio de Velasco.</t>
  </si>
  <si>
    <t>Made the best choice when deciding where to go for my graduate degree</t>
  </si>
  <si>
    <t>More funding for Counseling graduate students (GA/TA positions) would be great!</t>
  </si>
  <si>
    <t>Mrs. Peggy Falkner, Dr. Josh. Phillips (Dept. Chair) and Ms. M. Stout inspired me to complete this program.</t>
  </si>
  <si>
    <t>My advisor was very helpful in assisting me with my plans.</t>
  </si>
  <si>
    <t>My advisor, Dr. Anderson, has been amazing.</t>
  </si>
  <si>
    <t>My department has worked with me on all areas as necessary. I am disabled and require some flexibilty in timing of assignments and attendence.</t>
  </si>
  <si>
    <t>My experience at the University of Memphis prepared me for my career of choice, and the world in general. I would recommend any high school graduate to consider the University of Memphis as their future collegiate home.</t>
  </si>
  <si>
    <t>My experience at the University of Memphis was totally life changing, filled with a wealth of knowledge garnered from both my Professors, colleagues and the campus as a whole. I highly recommend this institution to anyone seeking a well rounded education in any field they choose.</t>
  </si>
  <si>
    <t>My experience both at the undergraduate and graduate levels is memorable. The university provides excellent learning facilities for my area of study. The faculty staff are very knowledgeable and supportive. Overall, U of M is an excellent learning environment.</t>
  </si>
  <si>
    <t>My experience has been both challenging and rewarding. I've met and been taught by very influential people that have inspired me to strive to achieve every goal I set for myself.</t>
  </si>
  <si>
    <t>My experience has been wonderful. Dr. Weaver, my advisor, has been extremely helpful in keeping me on track and facilitating my requirements. My professors have been beyond knowledgeable and passionate about their field.</t>
  </si>
  <si>
    <t>My experience here at UofM was difficult, to say the least. My major professor was fired during my second year (for very legitimate reasons), but the protracted nature of that process (almost a year) and the refusal of the university to give me (and my program colleagues) accurate and timely information about the solution to the problem (who my new major professor would be, who would supervise my assistantship, etc.) was frustrating in the extreme. In fact, my former major professor was involved in writing my comprehensive exam questions (even though, at the time, he was not allowed on campus), but was removed from my committee before I could defend my comps, so the committee that I defended before was in different that one who wrote my questions. This is just one example of the frustration I endured in my program/department. Also, the university's funding of graduate student travel is discriminatory to music students. We are not allowed to apply for institutional funding for research and travel, because the School of Music supposedly has separate funds for that, but those funds are mostly reserved for other things and so the major travel funding needed for my dissertation research was denied and I was forced to go about my research in different ways due to this lack of funding. The professors I did engage with regularly (particularly Susan Owen-Leinert, Mary Wilson, Cathal Breslin, Ken Kreitner and Janet Page) were wonderful mentors and teachers. But the administrative difficulties with this school will cloud my memories of it.</t>
  </si>
  <si>
    <t>My experience was great, I would have just preferred my program to be offered in a classroom setting</t>
  </si>
  <si>
    <t>My experience was rather disappointing compared to my undergraduate experience for BSN. There seemed to be little support provided to students and more concern with numbers. Not as organized with sometimes dated and vague lecture content.   VERY difficult to find clinical sites and preceptors. Lack of communication</t>
  </si>
  <si>
    <t>My graduate experience has been phenomenal. I have been exposed to the depths of the Public Health field and I relish the opportunity to continue my education and acquire skills to help build healthier stronger communities.</t>
  </si>
  <si>
    <t>My stay at the University of Memphis was much longer than it should have been. I had a terrible experience in the Rudi E. Scheidt School of Music with my major professor at the time Nicole R. Robinson. I was given a comprehensive examination that had 2 questions on it from sociology and vocal pedagogy--subjects I have never taken. When I asked about my results after the second retake, I was berated like a scolded child, told it would have to take courses because I could not write, wait for her to come off sabbatical for further assistance, and not to contact any of my committee members. This was in a department where I had served as an adjunct professor over the university gospel choir and a major professor I knew personally from my masters study. I had such a stressful and difficult time, I gave up on the Ph.D. in music education and changed to Higher and Adult Education in the Leadership Department. The atmosphere in this department was totally different. Despite the struggle, I am much happier with my new program, my new degree and the skills I have acquired obtaining this degree. I am more confident than I would have been with the music education degree.</t>
  </si>
  <si>
    <t>My student experience at the University of Memphis has been one of the most rewarding experiences of my life. It is one that I will treasure for the rest of my life. Thank you U of M, for granting me the opportunity and the experience of a lifetime. You gave me the opportunity to gain one of the most valuable advanced education in higher learning. My expressions of true gratitude is beyond words.  As a future Grad Student Alum, I will always work hard to represent this great Institution of Higher Learning to what it truly represents, ""Dreamers, Thinkers, and Doers"". I am so proud that I chose U of M!  I am truly ""all in"" with Tiger Pride!</t>
  </si>
  <si>
    <t>Need more exposure to working professionals in the field.  I felt that the exposure to what we could pursue in academia was great, but I would have liked more of the former from professionals doing the work.</t>
  </si>
  <si>
    <t>Needs to spend more time learning and less time writing.</t>
  </si>
  <si>
    <t>None - glad that I came here and I have enjoyed my time.</t>
  </si>
  <si>
    <t>None really, it's been a life changing experience for me. Keep up the good work!</t>
  </si>
  <si>
    <t>One of the most frustrating things I encountered was the lack of recent (published within the last 10 years) secondary source material in the library. I had to order many books through ILL, which sometimes delayed my work.  The best thing about my experience was the quality of the professors who taught the classes I took.</t>
  </si>
  <si>
    <t>OUTSTANDING !    Thank you to Dean Grover</t>
  </si>
  <si>
    <t>Overall a good experience but lacked courses on strategic management</t>
  </si>
  <si>
    <t>Overall everything went well</t>
  </si>
  <si>
    <t>Overall great experience.</t>
  </si>
  <si>
    <t>Overall great experience. Workers/Staff need better job benefits.</t>
  </si>
  <si>
    <t>Overall I enjoyed my experience at the University of Memphis. I wish I could have received and experienced more experiences with the school but overall I had a goal to graduate with my Masters and I'm extremely grateful for University of Memphis for helping me achieve that.</t>
  </si>
  <si>
    <t>Overall I enjoyed my experience with the University of Memphis graduate not undergraduate.  The only issues began close to graduation this month only two months from graduation when the department chairman Steve Soifer and my task supervisor TK Buchanan were unprofessional and are trying their best to have me removed from field and the program.</t>
  </si>
  <si>
    <t>Overall its a very priceless experience for me and very appreciate the opportunity provided by U of M.</t>
  </si>
  <si>
    <t>Overall my experience at the University of Memphis has been positive.  I have enjoyed working with my fellow graduate students as well as the faculty.  I also feel that I have learned a lot about life and feel prepared to enter the workforce.  I feel that I was supported in my research and art practice by  the faculty.  Coriana Close, Niles Wallace, Beth Edwards, and Greely Myatt are assets to this department.</t>
  </si>
  <si>
    <t>Overall, both my undergraduate and graduate degree experiences were great. The University of Memphis has changed a lot since I first enrolled here back in 2009. I am very proud to be a graduate of the University of Memphis!</t>
  </si>
  <si>
    <t>Overall, great experience.  I made the right decision to come to the U of M.</t>
  </si>
  <si>
    <t>Overall, I am satisfied with my education. My only complaint is that there were very few opportunities for practical experience. I wish there had been relationships between the school/department and employers.</t>
  </si>
  <si>
    <t>Overall, I had a good experience. I really liked the flexibility in the program and got a chance to learn from some very knowledgeable and experienced professors. I felt we need to change/add courses as per changing technology.</t>
  </si>
  <si>
    <t>Overall, it was positive. Please require interviews for the future. There are some earning MSWs that will tarnish the U of M name and our license.</t>
  </si>
  <si>
    <t>Overall, the OMBA was wonderful for a full-time employed person on the go. I could take my studies with me no matter where I was. This did mean more work than I believe on-campus students have, but I was able to better focus in this arrangement. A few of the professors did not communicate with students and that was frustrating and did not provide value to me, but overall it was a decent program.</t>
  </si>
  <si>
    <t>Parking should be unbundled from student fees so that those who don't drive to campus aren't subsidizing those that do</t>
  </si>
  <si>
    <t>Please begin to hire Conservative teachers, professors and have an equal representation of Conservative ideas in all fields.  It's not an education when lopsided propaganda rules your curriculum.</t>
  </si>
  <si>
    <t>Please include a mandatory driver's education course for the undergrads. They don't know how to drive. They don't know how to park their cars. They don't know what crosswalks are.     --Dr. Hua</t>
  </si>
  <si>
    <t>Please make it easier to obtain preceptors. Build a better relationship or use some of our high tuition to pay honorariums.</t>
  </si>
  <si>
    <t>Please work on the career fair events. It would be good for the students if they get placed while pursuing studies. Can bring some of the good companies such as IBM, Deloitte, pwc, kpmg, Amazon, Micrsoft, Google, facebook, apple and so on. More professional events can be conducted</t>
  </si>
  <si>
    <t>Poor parking availability</t>
  </si>
  <si>
    <t>Psychology, and particularly Cognitive Psychology, deserves better computer lab space for the running of large batches of participants. The current computer lab computers are out of date and barely support our graphics/memory needs. Consequently, I designed all experiments to be done online, but this was a limitation. We bring in enough money that we deserve good facilities.</t>
  </si>
  <si>
    <t>RODP is a disaster. The standards of performance vary greatly among course sections and grading is not consistent. Also, it costs too much extra. Memphis needs to keep Memphis students in Memphis classes. There needs to be more opportunity for in class didactic lecture for clinical content courses.</t>
  </si>
  <si>
    <t>Social Work Department should add more hands-on experiences in counseling, since that is an area in the field as well. Many of the courses seemed repetitive. LOVED DSM class.Graduate students in class were unprofessional at times. Uncertain whether program has truly prepared me for work in the field.</t>
  </si>
  <si>
    <t>Some teachers do not understand that Online classes are a bit harder to learn from and try to teach them like regular classes. They need to adapt.</t>
  </si>
  <si>
    <t>Super experience - I am very thankful for the opportunity to attend the University of Memphis as an adult learner and earn a M.S. degree in accounting.</t>
  </si>
  <si>
    <t>Teachers were very smart, some too smart to teach at a student level. Research based tenure=students do not get fed as much info as they should. catch 22</t>
  </si>
  <si>
    <t>Teaching assistants are paid embarrassingly low wages—I had to stop teaching and find other work so I could pay my mortgage and bills.</t>
  </si>
  <si>
    <t>Thank you Dr. Keith Sisson for all the hard work you have done for me!!</t>
  </si>
  <si>
    <t>Thank you for all my professors, friends and University staffs for help.</t>
  </si>
  <si>
    <t>Thank you for the encouragement,patience and academic rigor!</t>
  </si>
  <si>
    <t>Thank you for the opportunity.</t>
  </si>
  <si>
    <t>Thank you it was great!! Funding for graduate students is minimal which I know kept quality counseling psychology students from accepting admission to UofM. Graduate travel funding could be improved to better support students seeking out opportunities to present at conferences. Limiting graduate students to how much they are able to work is problematic. I had difficulties teaching group fitness classes while holding an assistantship on campus. I found this frustrating and disheartening. I understand not holding two assistantships but an hourly position is a different situation.</t>
  </si>
  <si>
    <t>Thank you so much for everything</t>
  </si>
  <si>
    <t>Thankful for the opportunity to work with this university toward my degree.</t>
  </si>
  <si>
    <t>Thanks</t>
  </si>
  <si>
    <t>Thanks for a great undergraduate and graduate career!</t>
  </si>
  <si>
    <t>The academic advising was AWFUL! I was mislead and told to take courses that ended up not counting towards my degree. I was confused, but reached out every semester for guidance and ended up being mislead and that is VERY upsetting to me. The MAT program needs much much better advising available because if you are an online student, it can be confusing.</t>
  </si>
  <si>
    <t>The biology department has all but done away with a true master's program. There is no funding allotted to GA's for master's students, yet there is always a shortage of GA's. The master's on the way through a phD program is not competitive and only serves to inflate the university's counts of students. Focusing all of the attention on phD pathways limits student access to other fields outside of academia, limits faculty's advisory capacity concerning career options, and limits access to a vital workforce at the heart of every department. If your current population of GA's is actively telling students to go elsewhere, you've got a problem.</t>
  </si>
  <si>
    <t>The biology department would really benefit from more active research labs. There are some great professors that are doing research and interact with students. While others don't even show up for departmental seminars and have no students or active research.   Also, I would have liked the library to have more online journals available.   Finally, when I have had to deal with an administration issue - outside of the biology department - (for example, forms to sign, reimbursement, problem with my bill) I found the response to be very inefficient.</t>
  </si>
  <si>
    <t>The Clinical Nutr. program is a condensed program which can be somewhat overwhelming for mature students who have family and work responsibilities outside of school.  Also, mature students have a great interest in learning as much as they can from each class.  Therefore, it would be nice if there was another track available that would allow the student to take the classes at their own pace in order to be able to better manage work and family responsibilities along with getting the most from the learning experience.</t>
  </si>
  <si>
    <t>The Directors program is close to being well organized and exemplary. More opportunities for directorial work in season should be made available to graduate directors, and afforded the same opportunities for in season work as the gradute designers;  as well as appropriate graduate assistantships specifically for directors.</t>
  </si>
  <si>
    <t>The facilities are in DESPERATE need of an update. More undergraduates choose psychology as a major than any other discipline, yet the building is by far the ugliest and most out-of-date on campus. Major renovations to the building are NECESSARY to continue to be competitive with other graduate programs.</t>
  </si>
  <si>
    <t>The faculty in the School of Health Studies (Health and Sports Science) were truly interested in my academic and professional success, which made my time at U of M enjoyable and stimulating. These people are what I will miss most from Memphis as I move on to the next chapter in my life.</t>
  </si>
  <si>
    <t>The few interactions I have had with undergraduates have been underwhelming at best. Especially in the Architecture department.</t>
  </si>
  <si>
    <t>The film program (in the Communication Dept.) would benefit from introducing students to more state-of-the-art equipment and allowing students to check it out of the equipment room for use on their projects. It would also would have been nice to view more present-day documentaries and narrative short films and discuss them. There is too much emphasis on historical films and methodologies. Also, there should be much, much more availability for equipment use in general. Furthermore, there should be a great allowance and promotion of interdisciplinary film collaboration (theater dept./communication; music/communication, etc.)!!! That was a problem and apparently mixing budgets between departments was the great fear. That was not conducive to doing the best work.    Otherwise, it's great. Thanks.</t>
  </si>
  <si>
    <t>The graduate assistant stipend is really low compared to other programs, which made things difficult at times.  However, overall I enjoyed my time at UofM.</t>
  </si>
  <si>
    <t>The graduate professors are very professional and always more than willing to help.  I feel that I have grown tremendously because of this experience.</t>
  </si>
  <si>
    <t>The graduation process is a joke and a rude reminder that behind a great academic experience looms a bureaucratic system that tries to crush you. Thanks for making me pay a $500 fine, grad school.</t>
  </si>
  <si>
    <t>The graphic design grads are kept away from the rest of the MFA students and I found it somewhat frustrating and limiting. Particularly because there were very few other students on the grad level (sometimes none at all) and the department is located in a basement which doesn't help the feelings of isolation.</t>
  </si>
  <si>
    <t>The greatest source of stress during my time as a graduate student at U of M has come from the lack of stability within the staff of the IMBA program.  I have felt since my first semester as if  the IMBA students have been treated as an afterthought. I haven't had a consistent advisor, and it is completely unacceptable to expect Dr. Krishnan to oversee the individual attention of so many students in addition to the department as a whole.  Also, a big part of the IMBA program is to do a study abroad.  The amount of time and money I feel that I wasted because of my study abroad experience is largely because of U of M's study abroad office.  To be completely honest, if I had the whole experience to do over, I would not pursue a graduate degree at the University of Memphis.      I truly hate that I don't have anything more positive to tell you.  I am happy to be graduating with a masters, but the road to obtaining that degree was a great deal more disappointing than I had hoped it would be.</t>
  </si>
  <si>
    <t>The guide plan for obtaining a PhD in the History Department has been significantly improved since my initial entry into the program in 2005. It was at one time filled with ambiguity and absence of detail for those seeking finite details of pursuing a degree. The program has improved significantly for those currently in the program.</t>
  </si>
  <si>
    <t>The History Department faculty was fantastic, but the support from the university was inadequate to assist my needs in completing my degree. Also, I often felt as though my needs were being overlooked by the university and when I would ask for assistance I was often ignored.</t>
  </si>
  <si>
    <t>The history department seems to be losing, or is facing the threat of losing, a lot of good (new) professors because of departmental changes and politics. Also, the library is extremely limited in up-to-date resources and the archival department is understaffed.</t>
  </si>
  <si>
    <t>The IMBA program was a shambles. The professors are all excellent, but the advisors were no help at all and often seemed to be actively working against the students' best interests. Lack of communication was the standard; emails unanswered, meetings simply ignored, etc. Trying to fulfill the ""International"" portion of the program was a dismal affair as well. As a semester abroad is a requirement, I assumed the program directors would have some relationship with foreign universities, but other students who studied abroad and I were basically left up to our own devices. The fact that we paid the study abroad office to do nothing is an outrage. The new advisor, Stephanie Stringer, is already starting to turn things around, and I hope her helpful attitude is a sign of things to come. I'm just glad this experience is coming to an end.</t>
  </si>
  <si>
    <t>The journalism department tends to be unorganized and unprofessional at times. I was a GA and was very thankful for the opportunity, but felt I was often disrespected as an employee.</t>
  </si>
  <si>
    <t>The library needs to have extended hours.</t>
  </si>
  <si>
    <t>The mentoring I received from Drs. Schoech, Freeman, McKenna, Parris, and Sable (Psychology) has been of the highest quality. Thanks to their time and efforts I have been able to build an impressive CV and have been 'headhunted' by a number of PI's at various research institutes for postdoctoral fellowships.</t>
  </si>
  <si>
    <t>The MPH program was very complete in its course offerings and opportunities. I will always treasure this experience. I learned a lot and really profitted from its richness. This program represented a mid-life career change and it was the best thing I ever did. Totally worth it! Will miss everyone! Ah! I also had the opportunity to explore an elective in a different deparment and I am grateful for that too.</t>
  </si>
  <si>
    <t>The on-line program allowed me to graduate from one of the larger schools in Tennessee while maintaining my residence in East TN.  Glad that distance learning is offered by the U of M.  I enjoyed the interaction with my professors and fellow students.</t>
  </si>
  <si>
    <t>The overall experience in the campus is much satisfied in all facilities.</t>
  </si>
  <si>
    <t>The parking is atrocious. The parking lots have pot holes that are not fixed but there is never a lack of attendants to give parking tickets if you forget to put hang tag up. The rest of the experience was great. The professors were good teachers and most of them genuinely cared about their students.</t>
  </si>
  <si>
    <t>The PMBA program seems to be very theoretical with some practice in an academic setting. It would be nice to have some practice in a real world type setting.     Also, as it is true with any type of learning, the concepts tend to get lost very quickly after a student is done with his/her course. It would be helpful if the University or Professor provides a one page cheat sheet of the concepts for that course. Something that the student can refer to later in their life as a way to quickly get up to speed. I believe, this can be a real differentiator for U of M MBA program.</t>
  </si>
  <si>
    <t>The professors and staff make the biggest difference and should be selected carefully.</t>
  </si>
  <si>
    <t>The program overall was good, but wasn't as academically challenging as I expected it to be.</t>
  </si>
  <si>
    <t>The quality of students in the program astounded me.  Some of these people can't write complete sentences! For someone taking the program seriously, it frustrates me that my degree will be on par with some of these other individuals.  I hate to think that I am ""above"" someone, but some of the individuals in this program really should not be allowed.  When those people enter the workforce with the UofM graduate degree, they are taking away credibility from all of us.</t>
  </si>
  <si>
    <t>The research methods course and the final capstone course were a joke... I needed more information about how to do the research, and more feedback on my work. I have really struggled with the qualitative/quantitative work side of the final capstone because I was not trained or guided in the process at all. I needed help on it earlier, but moreover I needed a stronger course that actually practiced it - like the project management course. That was great!</t>
  </si>
  <si>
    <t>the university needs a Human-Computer Interaction program</t>
  </si>
  <si>
    <t>The University needs to expand parking or come up with a better solution other than arrive earlier. The university needs to expand graduate assistant positions. There should be a central location for ALL g.a. positions throughout the university and departments. The website was finally updated, but correct information is still hard to locate due to lack of being updated.</t>
  </si>
  <si>
    <t>The University of Memphis has provided me with great opportunities to teach and learn among some truly fantastic faculty in the School of Music.  I know, though, that there are some major problems with assisantships in the department.</t>
  </si>
  <si>
    <t>The University of Memphis is doing good work in this city, and I've had an excellent experience being part of that.</t>
  </si>
  <si>
    <t>The University of Memphis is the best school ever</t>
  </si>
  <si>
    <t>The University of Memphis provided me good quality of education. I appreciate what I learned and exprienced in University.</t>
  </si>
  <si>
    <t>The University should care more about the departments and programs on the liberal arts and humanities end of campus. Better and more equal distribution of funding.</t>
  </si>
  <si>
    <t>The University should provide health insurance or access to health care to graduate students.</t>
  </si>
  <si>
    <t>There was entirely to many changes in leadership during my time in the program, we had three different directors.The changes resulted in a lot of course changes and group rearrangement, 3 to 4 times to be exact!</t>
  </si>
  <si>
    <t>There were some outstanding courses and instructors that greatly increased my competence while some courses were lacking and left me with less confidence in those subject areas.</t>
  </si>
  <si>
    <t>This has been a fulfilling experience, and I appreciate my time of growth at the University of Memphis.</t>
  </si>
  <si>
    <t>This history degree had been the most demanding of all the degrees I have obtained. I am very proud to be a graduate of the University of Memphis and a Memphis Tiger.</t>
  </si>
  <si>
    <t>This is a great school. I would do it all over again. My mother graduated from this college. I followed in her footsteps. If I have a family, my children will be attending this college too. I have achieved my goals and I am very proud of my accomplishments.</t>
  </si>
  <si>
    <t>This University has provided an amazing opportunity for myself, and I am extremely grateful for the help and guidance I received from many of my professors.</t>
  </si>
  <si>
    <t>This was my second attempt at post-secondary studies and I have enjoyed being here. Everyone was helpful and I am grateful for the opportunities that have been afforded to me.</t>
  </si>
  <si>
    <t>University of Memphis is a different experience for me. And so far I had my ups and downs but I have been and will enjoy the experience.</t>
  </si>
  <si>
    <t>University of Memphis may try to invest more money in purchasing the research database in the future</t>
  </si>
  <si>
    <t>Update the syllabus in each class before the semester begins. Online courses should only encourage people to post discussions if they have something to add, not just mandatory posts. Other than that, I had a great experience. Most faculty members were easy to contact and helpful. MBA advisors were also great, especially Romi Lotay.</t>
  </si>
  <si>
    <t>Very poor academic advisors. I personally had four advisors during my 1.5 years at the UoM. Dr. Kierulff was the first and took another position in the Graduate School. Mr. Lotay was briefly given our class's advising by Dean Grover -- but failed to know anything about our program. A new advisor was hired (Stephanie Stringer) -- she did not know much and consulted with Dr. Krishnan frequently (who also did not know much) and left after giving birth). Anna Myers is our current advisor and she refers to Dr. Krishnan frequently, unfortunately.     Over the past 1.5 years Balaji Krishnan has been our real academic advisor with the others being stand-ins. He has done a poor job.</t>
  </si>
  <si>
    <t>We need to provide better guidance and support for our graduate student community. I did not feel any support within the department when I was struggling with my major professor. Words of support don't change a thing, they just make you feel better for the day. But nobody is willing to do anything when the major professor is not doing his job and making his students feel miserable.</t>
  </si>
  <si>
    <t>When I transferred to the U of M from the University of Alabama, I left behind $60,000 in scholarships and felt like my life would never get back on track. I was directionless and depressed. In the accounting department, I found friends, I found purpose, I found meaning. Dr. Joseph Zhang told me in Intermediate Accounting I, ""Mr. Palmer, you have a mind for accounting. You need to do this."" If you had asked me whether I would be 90% of the way to having a CPA 4 years ago, I would have laughed. The School of Accountancy revived and stoked my love of learning and achievement, so much so that I want more. Through the advice and experience I have received, I know now (due in no small part to Dr. Zabihollah Rezaee) that my path will eventually lead me to being a professor, but I also learned how important experience is to being a great conveyor of knowledge. My current plan is to get another degree in BIT, then go to a top 25 law school in Taxation. I would have never considered going to law school without the kind words of encouragement from Roger Kirk (a former professor and current employer) and Dr. Craig Langstraat, to whom I am eternally grateful. Thank you for giving me my life back. Thank you for helping me find why I was put here. My experience was and continues to be utterly magnificent.</t>
  </si>
  <si>
    <t>While I feel very privileged to have studied under some of the best professors in my field, I think the rest of the administration (outside of my major) could use some training on being polite, helpful, and supportive of students.</t>
  </si>
  <si>
    <t>While I think the School of Public Health leadership is excellent, continued care should be taken regarding the quality of the adjunct or part-time professors.</t>
  </si>
  <si>
    <t>Wide range of clinical experiences, great connections made in many areas of speech pathology field and introductions into many areas of the field</t>
  </si>
  <si>
    <t>With all of the additional graphics required for an architectural thesis over other fields of study, the due dates are too hard to meet. The thesis process should start well before it does currently, and there is no reason for this graduate degree to take 60 hours here when it takes as little as 32 hours in other similar programs. In short, 15 hours per semester is asking a bit much. I suggest dropping the 4th semester to 9 hours and do nothing but Thesis. 2 of the ""electives"" end up not being elective at all. The student has nothing to ""elect"" to take. One option only. So I say drop them and go with a 54 hour program. Call NABB and find out how to get it approved. Whatever it takes. You will get better thesis projects, and happier graduates. And that's what you want. People who say ""yes, UofM has a competative graduate program.</t>
  </si>
  <si>
    <t>Wonderful experience. Great student-teacher experience.</t>
  </si>
  <si>
    <t>You don't get help unless you really seek it out. I'm also very disheartened by the current trend of where funds are going. Universities cannot be run like businesses and you can't allocate money to areas with the most attendance. Lit. classes simply don't require that money in the way that theatre, engineering, or nursing does. Frankly, I am going to tell everyone not to go to Memphis for graduate school or undergraduate school. There's no point in going to a place that doesn't value it's students equally and runs on a flawed business model that will lead to later ruin. It's a shame.</t>
  </si>
  <si>
    <t>You should pay your teachers better.</t>
  </si>
  <si>
    <t>I hope that someone reads this survey and considers what I have written. Should you have any questions about my answers feel free to email me at xxxxxxxx</t>
  </si>
  <si>
    <t>It was ecellent!</t>
  </si>
  <si>
    <t>Very good</t>
  </si>
  <si>
    <t xml:space="preserve">Very good and hard </t>
  </si>
  <si>
    <t xml:space="preserve">Wonderful! </t>
  </si>
  <si>
    <t>The University of Memphis 2015-2016 Graduate Senior Survey Results</t>
  </si>
  <si>
    <t>College of Nursing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</si>
</sst>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name val="Times New Roman"/>
      <family val="1"/>
    </font>
    <font>
      <sz val="12"/>
      <color theme="1"/>
      <name val="Times New Roman"/>
      <family val="1"/>
    </font>
    <font>
      <b/>
      <sz val="12"/>
      <color theme="1"/>
      <name val="Times New Roman"/>
      <family val="1"/>
    </font>
    <font>
      <b/>
      <sz val="12"/>
      <name val="Times New Roman"/>
      <family val="1"/>
    </font>
    <font>
      <b/>
      <sz val="11"/>
      <name val="Times New Roman"/>
      <family val="1"/>
    </font>
    <font>
      <b/>
      <sz val="10"/>
      <name val="Times New Roman"/>
      <family val="1"/>
    </font>
    <font>
      <b/>
      <sz val="9"/>
      <name val="Times New Roman"/>
      <family val="1"/>
    </font>
    <font>
      <b/>
      <sz val="8"/>
      <name val="Times New Roman"/>
      <family val="1"/>
    </font>
    <font>
      <sz val="11"/>
      <color theme="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9" fillId="0" borderId="0" applyFont="0" applyFill="0" applyBorder="0" applyAlignment="0" applyProtection="0"/>
  </cellStyleXfs>
  <cellXfs count="143">
    <xf numFmtId="0" fontId="0" fillId="0" borderId="0" xfId="0"/>
    <xf numFmtId="0" fontId="1" fillId="0" borderId="0" xfId="0" applyFont="1" applyAlignment="1">
      <alignment wrapText="1"/>
    </xf>
    <xf numFmtId="0" fontId="2" fillId="0" borderId="0" xfId="0" applyFont="1" applyAlignment="1">
      <alignment vertical="top" wrapText="1"/>
    </xf>
    <xf numFmtId="0" fontId="2" fillId="0" borderId="0" xfId="0" applyFont="1" applyAlignment="1"/>
    <xf numFmtId="0" fontId="2" fillId="0" borderId="0" xfId="0" applyFont="1" applyAlignment="1">
      <alignment horizontal="center"/>
    </xf>
    <xf numFmtId="0" fontId="2" fillId="0" borderId="0" xfId="0" applyFont="1"/>
    <xf numFmtId="0" fontId="2" fillId="3" borderId="0" xfId="0" applyFont="1" applyFill="1" applyBorder="1" applyAlignment="1">
      <alignment horizontal="center"/>
    </xf>
    <xf numFmtId="0" fontId="2" fillId="0" borderId="0" xfId="0" applyFont="1" applyAlignment="1">
      <alignment horizontal="left" vertical="top" wrapText="1"/>
    </xf>
    <xf numFmtId="1" fontId="2" fillId="3" borderId="0" xfId="0" applyNumberFormat="1" applyFont="1" applyFill="1"/>
    <xf numFmtId="0" fontId="3" fillId="0" borderId="0" xfId="0" applyFont="1" applyAlignment="1">
      <alignment horizontal="right"/>
    </xf>
    <xf numFmtId="1" fontId="3" fillId="3" borderId="0" xfId="0" applyNumberFormat="1" applyFont="1" applyFill="1"/>
    <xf numFmtId="0" fontId="2" fillId="3" borderId="0" xfId="0" applyFont="1" applyFill="1"/>
    <xf numFmtId="0" fontId="1" fillId="0" borderId="0" xfId="0" applyFont="1" applyAlignment="1">
      <alignment vertical="top" wrapText="1"/>
    </xf>
    <xf numFmtId="0" fontId="1" fillId="0" borderId="0" xfId="0" applyFont="1" applyAlignment="1">
      <alignment horizontal="left"/>
    </xf>
    <xf numFmtId="0" fontId="1" fillId="0" borderId="0" xfId="0" applyFont="1" applyAlignment="1"/>
    <xf numFmtId="0" fontId="2" fillId="2" borderId="0" xfId="0" applyFont="1" applyFill="1"/>
    <xf numFmtId="0" fontId="2" fillId="0" borderId="0" xfId="0" applyFont="1" applyBorder="1" applyAlignment="1">
      <alignment vertical="top" wrapText="1"/>
    </xf>
    <xf numFmtId="0" fontId="2" fillId="0" borderId="0" xfId="0" applyFont="1" applyBorder="1" applyAlignment="1"/>
    <xf numFmtId="1" fontId="2" fillId="3" borderId="0" xfId="0" applyNumberFormat="1" applyFont="1" applyFill="1" applyAlignment="1">
      <alignment horizontal="center" vertical="center"/>
    </xf>
    <xf numFmtId="0" fontId="3" fillId="0" borderId="0" xfId="0" applyFont="1" applyAlignment="1">
      <alignment vertical="top" wrapText="1"/>
    </xf>
    <xf numFmtId="0" fontId="3" fillId="0" borderId="0" xfId="0" applyFont="1" applyAlignment="1"/>
    <xf numFmtId="1" fontId="2" fillId="0" borderId="0" xfId="0" applyNumberFormat="1" applyFont="1"/>
    <xf numFmtId="0" fontId="1" fillId="0" borderId="0" xfId="0" applyFont="1" applyAlignment="1">
      <alignment horizontal="left" vertical="top" wrapText="1"/>
    </xf>
    <xf numFmtId="0" fontId="1" fillId="0" borderId="0" xfId="0" applyFont="1" applyAlignment="1">
      <alignment vertical="top"/>
    </xf>
    <xf numFmtId="0" fontId="2"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 fillId="0" borderId="0" xfId="0" applyFont="1" applyBorder="1" applyAlignment="1">
      <alignment vertical="top" wrapText="1"/>
    </xf>
    <xf numFmtId="0" fontId="2" fillId="0" borderId="0" xfId="0" applyFont="1" applyAlignment="1">
      <alignment horizontal="left" vertical="top"/>
    </xf>
    <xf numFmtId="0" fontId="2" fillId="0" borderId="0" xfId="0" applyFont="1" applyAlignment="1">
      <alignment vertical="center" wrapText="1"/>
    </xf>
    <xf numFmtId="49" fontId="3" fillId="0" borderId="0" xfId="0" applyNumberFormat="1" applyFont="1" applyAlignment="1">
      <alignment vertical="center"/>
    </xf>
    <xf numFmtId="0" fontId="1" fillId="0" borderId="0" xfId="0" applyFont="1"/>
    <xf numFmtId="0" fontId="3" fillId="0" borderId="0" xfId="0" applyFont="1" applyAlignment="1">
      <alignment horizontal="center"/>
    </xf>
    <xf numFmtId="0" fontId="3" fillId="0" borderId="1" xfId="0" applyFont="1" applyBorder="1" applyAlignment="1">
      <alignment vertical="top" wrapText="1"/>
    </xf>
    <xf numFmtId="0" fontId="3" fillId="0" borderId="1" xfId="0" applyFont="1" applyBorder="1" applyAlignment="1"/>
    <xf numFmtId="0" fontId="3" fillId="0" borderId="0" xfId="0" applyFont="1"/>
    <xf numFmtId="0" fontId="3" fillId="3" borderId="0" xfId="0" applyFont="1" applyFill="1" applyBorder="1" applyAlignment="1">
      <alignment horizontal="center"/>
    </xf>
    <xf numFmtId="0" fontId="3" fillId="4" borderId="1" xfId="0" applyFont="1" applyFill="1" applyBorder="1" applyAlignment="1">
      <alignment horizontal="center"/>
    </xf>
    <xf numFmtId="1" fontId="3" fillId="4" borderId="1" xfId="0" applyNumberFormat="1" applyFont="1" applyFill="1" applyBorder="1" applyAlignment="1">
      <alignment horizontal="center"/>
    </xf>
    <xf numFmtId="3" fontId="2" fillId="4" borderId="0" xfId="0" applyNumberFormat="1" applyFont="1" applyFill="1"/>
    <xf numFmtId="9" fontId="2" fillId="4" borderId="0" xfId="0" applyNumberFormat="1" applyFont="1" applyFill="1"/>
    <xf numFmtId="0" fontId="3" fillId="4" borderId="0" xfId="0" applyFont="1" applyFill="1"/>
    <xf numFmtId="9" fontId="3" fillId="4" borderId="0" xfId="0" applyNumberFormat="1" applyFont="1" applyFill="1"/>
    <xf numFmtId="1" fontId="2" fillId="4" borderId="0" xfId="0" applyNumberFormat="1" applyFont="1" applyFill="1"/>
    <xf numFmtId="3" fontId="3" fillId="4" borderId="0" xfId="0" applyNumberFormat="1" applyFont="1" applyFill="1"/>
    <xf numFmtId="0" fontId="2" fillId="4" borderId="0" xfId="0" applyFont="1" applyFill="1"/>
    <xf numFmtId="3" fontId="1" fillId="4" borderId="0" xfId="0" applyNumberFormat="1" applyFont="1" applyFill="1"/>
    <xf numFmtId="0" fontId="2" fillId="4" borderId="0" xfId="0" applyFont="1" applyFill="1" applyAlignment="1">
      <alignment vertical="center"/>
    </xf>
    <xf numFmtId="9" fontId="2" fillId="4" borderId="0" xfId="0" applyNumberFormat="1" applyFont="1" applyFill="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wrapText="1"/>
    </xf>
    <xf numFmtId="0" fontId="1" fillId="3" borderId="0" xfId="0" applyFont="1" applyFill="1" applyAlignment="1">
      <alignment horizontal="left"/>
    </xf>
    <xf numFmtId="49" fontId="4" fillId="0" borderId="0" xfId="0" applyNumberFormat="1" applyFont="1" applyAlignment="1">
      <alignment vertical="center"/>
    </xf>
    <xf numFmtId="49" fontId="4" fillId="5" borderId="0" xfId="0" applyNumberFormat="1" applyFont="1" applyFill="1" applyAlignment="1">
      <alignment vertical="center"/>
    </xf>
    <xf numFmtId="49" fontId="4" fillId="2" borderId="0" xfId="0" applyNumberFormat="1" applyFont="1" applyFill="1" applyAlignment="1">
      <alignment vertical="center"/>
    </xf>
    <xf numFmtId="0" fontId="3" fillId="2" borderId="2" xfId="0" applyFont="1" applyFill="1" applyBorder="1" applyAlignment="1">
      <alignment vertical="top" wrapText="1"/>
    </xf>
    <xf numFmtId="0" fontId="4" fillId="2" borderId="0" xfId="0" applyFont="1" applyFill="1" applyAlignment="1">
      <alignment wrapText="1"/>
    </xf>
    <xf numFmtId="49" fontId="3" fillId="2" borderId="0" xfId="0" applyNumberFormat="1" applyFont="1" applyFill="1" applyAlignment="1">
      <alignment vertical="center"/>
    </xf>
    <xf numFmtId="0" fontId="4" fillId="2" borderId="0" xfId="0" applyFont="1" applyFill="1" applyAlignment="1">
      <alignment horizontal="left" vertical="top" wrapText="1"/>
    </xf>
    <xf numFmtId="0" fontId="3" fillId="2" borderId="0" xfId="0" applyFont="1" applyFill="1" applyAlignment="1">
      <alignment vertical="top" wrapText="1"/>
    </xf>
    <xf numFmtId="0" fontId="4" fillId="2" borderId="0" xfId="0" applyFont="1" applyFill="1"/>
    <xf numFmtId="0" fontId="1" fillId="5" borderId="0" xfId="0" applyFont="1" applyFill="1" applyAlignment="1">
      <alignment vertical="top" wrapText="1"/>
    </xf>
    <xf numFmtId="0" fontId="2" fillId="5" borderId="0" xfId="0" applyFont="1" applyFill="1" applyAlignment="1">
      <alignment vertical="top" wrapText="1"/>
    </xf>
    <xf numFmtId="49" fontId="3" fillId="5" borderId="0" xfId="0" applyNumberFormat="1" applyFont="1" applyFill="1" applyAlignment="1">
      <alignment vertical="center"/>
    </xf>
    <xf numFmtId="0" fontId="1" fillId="5" borderId="0" xfId="0" applyFont="1" applyFill="1" applyAlignment="1">
      <alignment vertical="top"/>
    </xf>
    <xf numFmtId="0" fontId="2" fillId="5" borderId="0" xfId="0" applyFont="1" applyFill="1" applyAlignment="1">
      <alignment vertical="top"/>
    </xf>
    <xf numFmtId="0" fontId="2" fillId="5" borderId="0" xfId="0" applyFont="1" applyFill="1" applyAlignment="1">
      <alignment horizontal="left" vertical="top" wrapText="1"/>
    </xf>
    <xf numFmtId="49" fontId="3" fillId="5" borderId="0" xfId="0" applyNumberFormat="1" applyFont="1" applyFill="1" applyAlignment="1">
      <alignment horizontal="left" vertical="center"/>
    </xf>
    <xf numFmtId="0" fontId="2" fillId="5" borderId="0" xfId="0" applyFont="1" applyFill="1" applyBorder="1" applyAlignment="1">
      <alignment vertical="top" wrapText="1"/>
    </xf>
    <xf numFmtId="49" fontId="3" fillId="0" borderId="0" xfId="0" applyNumberFormat="1" applyFont="1" applyBorder="1" applyAlignment="1">
      <alignment vertical="center"/>
    </xf>
    <xf numFmtId="0" fontId="2" fillId="5" borderId="0" xfId="0" applyFont="1" applyFill="1"/>
    <xf numFmtId="0" fontId="3" fillId="3" borderId="0" xfId="0" applyFont="1" applyFill="1" applyAlignment="1">
      <alignment vertical="top"/>
    </xf>
    <xf numFmtId="0" fontId="3" fillId="3" borderId="0" xfId="0" applyFont="1" applyFill="1" applyAlignment="1"/>
    <xf numFmtId="0" fontId="3" fillId="3" borderId="0" xfId="0" applyFont="1" applyFill="1" applyAlignment="1">
      <alignment horizontal="left" vertical="top"/>
    </xf>
    <xf numFmtId="0" fontId="3" fillId="2" borderId="0" xfId="0" applyFont="1" applyFill="1" applyAlignment="1">
      <alignment horizontal="left" vertical="center"/>
    </xf>
    <xf numFmtId="0" fontId="3" fillId="2" borderId="0" xfId="0" applyFont="1" applyFill="1"/>
    <xf numFmtId="0" fontId="3" fillId="5" borderId="0" xfId="0" applyFont="1" applyFill="1"/>
    <xf numFmtId="0" fontId="3" fillId="5" borderId="0" xfId="0" applyFont="1" applyFill="1" applyAlignment="1">
      <alignment horizontal="left" vertical="center"/>
    </xf>
    <xf numFmtId="0" fontId="3" fillId="4" borderId="0" xfId="0" applyFont="1" applyFill="1" applyAlignment="1">
      <alignment horizontal="left" vertical="center"/>
    </xf>
    <xf numFmtId="0" fontId="3" fillId="5" borderId="1" xfId="0" applyFont="1" applyFill="1" applyBorder="1" applyAlignment="1">
      <alignment horizontal="center"/>
    </xf>
    <xf numFmtId="1" fontId="3" fillId="5" borderId="1" xfId="0" applyNumberFormat="1" applyFont="1" applyFill="1" applyBorder="1" applyAlignment="1">
      <alignment horizontal="center"/>
    </xf>
    <xf numFmtId="1" fontId="2" fillId="5" borderId="0" xfId="0" applyNumberFormat="1" applyFont="1" applyFill="1"/>
    <xf numFmtId="9" fontId="2" fillId="5" borderId="0" xfId="0" applyNumberFormat="1" applyFont="1" applyFill="1"/>
    <xf numFmtId="3" fontId="3" fillId="5" borderId="0" xfId="0" applyNumberFormat="1" applyFont="1" applyFill="1"/>
    <xf numFmtId="9" fontId="3" fillId="5" borderId="0" xfId="0" applyNumberFormat="1" applyFont="1" applyFill="1"/>
    <xf numFmtId="3" fontId="2" fillId="5" borderId="0" xfId="0" applyNumberFormat="1" applyFont="1" applyFill="1"/>
    <xf numFmtId="3" fontId="2" fillId="5" borderId="0" xfId="0" applyNumberFormat="1" applyFont="1" applyFill="1" applyAlignment="1">
      <alignment vertical="center"/>
    </xf>
    <xf numFmtId="9" fontId="2" fillId="5" borderId="0" xfId="0" applyNumberFormat="1" applyFont="1" applyFill="1" applyAlignment="1">
      <alignment vertical="center"/>
    </xf>
    <xf numFmtId="3" fontId="2" fillId="5" borderId="0" xfId="0" applyNumberFormat="1" applyFont="1" applyFill="1" applyAlignment="1">
      <alignment horizontal="right"/>
    </xf>
    <xf numFmtId="1" fontId="3" fillId="3" borderId="0" xfId="0" applyNumberFormat="1" applyFont="1" applyFill="1" applyBorder="1" applyAlignment="1">
      <alignment horizontal="center"/>
    </xf>
    <xf numFmtId="3" fontId="1" fillId="5" borderId="0" xfId="0" applyNumberFormat="1" applyFont="1" applyFill="1"/>
    <xf numFmtId="0" fontId="2" fillId="5" borderId="0" xfId="0" applyFont="1" applyFill="1" applyAlignment="1">
      <alignment vertical="center"/>
    </xf>
    <xf numFmtId="0" fontId="2" fillId="3" borderId="0" xfId="0" applyFont="1" applyFill="1" applyAlignment="1">
      <alignment horizontal="center"/>
    </xf>
    <xf numFmtId="0" fontId="3" fillId="3" borderId="0" xfId="0" applyFont="1" applyFill="1"/>
    <xf numFmtId="0" fontId="3" fillId="0" borderId="0" xfId="0" applyFont="1" applyFill="1" applyAlignment="1"/>
    <xf numFmtId="1" fontId="2" fillId="0" borderId="0" xfId="0" applyNumberFormat="1" applyFont="1" applyFill="1"/>
    <xf numFmtId="0" fontId="2" fillId="0" borderId="0" xfId="0" applyFont="1" applyFill="1"/>
    <xf numFmtId="9" fontId="3" fillId="4" borderId="0" xfId="1" applyNumberFormat="1" applyFont="1" applyFill="1" applyProtection="1"/>
    <xf numFmtId="0" fontId="3" fillId="6" borderId="1" xfId="0" applyFont="1" applyFill="1" applyBorder="1" applyAlignment="1">
      <alignment horizontal="center"/>
    </xf>
    <xf numFmtId="1" fontId="3" fillId="6" borderId="1" xfId="0" applyNumberFormat="1" applyFont="1" applyFill="1" applyBorder="1" applyAlignment="1">
      <alignment horizontal="center"/>
    </xf>
    <xf numFmtId="3" fontId="2" fillId="6" borderId="0" xfId="0" applyNumberFormat="1" applyFont="1" applyFill="1"/>
    <xf numFmtId="9" fontId="2" fillId="6" borderId="0" xfId="0" applyNumberFormat="1" applyFont="1" applyFill="1"/>
    <xf numFmtId="3" fontId="3" fillId="6" borderId="0" xfId="0" applyNumberFormat="1" applyFont="1" applyFill="1"/>
    <xf numFmtId="9" fontId="3" fillId="6" borderId="0" xfId="1" applyNumberFormat="1" applyFont="1" applyFill="1" applyProtection="1"/>
    <xf numFmtId="1" fontId="2" fillId="6" borderId="0" xfId="0" applyNumberFormat="1" applyFont="1" applyFill="1"/>
    <xf numFmtId="9" fontId="3" fillId="6" borderId="0" xfId="0" applyNumberFormat="1" applyFont="1" applyFill="1"/>
    <xf numFmtId="0" fontId="2" fillId="6" borderId="0" xfId="0" applyFont="1" applyFill="1"/>
    <xf numFmtId="3" fontId="1" fillId="6" borderId="0" xfId="0" applyNumberFormat="1" applyFont="1" applyFill="1"/>
    <xf numFmtId="0" fontId="2" fillId="6" borderId="0" xfId="0" applyFont="1" applyFill="1" applyAlignment="1">
      <alignment vertical="center"/>
    </xf>
    <xf numFmtId="9" fontId="2" fillId="6" borderId="0" xfId="0" applyNumberFormat="1" applyFont="1" applyFill="1" applyAlignment="1">
      <alignment vertical="center"/>
    </xf>
    <xf numFmtId="9" fontId="3" fillId="5" borderId="0" xfId="1" applyNumberFormat="1" applyFont="1" applyFill="1" applyProtection="1"/>
    <xf numFmtId="0" fontId="8"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1" xfId="0"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5"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1523999</xdr:colOff>
      <xdr:row>1</xdr:row>
      <xdr:rowOff>91440</xdr:rowOff>
    </xdr:from>
    <xdr:to>
      <xdr:col>3</xdr:col>
      <xdr:colOff>1538190</xdr:colOff>
      <xdr:row>5</xdr:row>
      <xdr:rowOff>287153</xdr:rowOff>
    </xdr:to>
    <xdr:pic>
      <xdr:nvPicPr>
        <xdr:cNvPr id="3" name="Picture 1" descr="UofMlogo280K.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1659" y="289560"/>
          <a:ext cx="2307811"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570041</xdr:colOff>
      <xdr:row>0</xdr:row>
      <xdr:rowOff>160020</xdr:rowOff>
    </xdr:from>
    <xdr:to>
      <xdr:col>10</xdr:col>
      <xdr:colOff>590509</xdr:colOff>
      <xdr:row>7</xdr:row>
      <xdr:rowOff>76200</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8841" y="160020"/>
          <a:ext cx="4297193" cy="1303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324"/>
  <sheetViews>
    <sheetView tabSelected="1" zoomScale="87" zoomScaleNormal="87" workbookViewId="0">
      <selection activeCell="Z5" sqref="Z5:AA6"/>
    </sheetView>
  </sheetViews>
  <sheetFormatPr defaultRowHeight="15.75" x14ac:dyDescent="0.25"/>
  <cols>
    <col min="1" max="1" width="4.7109375" style="30" customWidth="1"/>
    <col min="2" max="2" width="30" style="2" customWidth="1"/>
    <col min="3" max="3" width="3.42578125" style="2" customWidth="1"/>
    <col min="4" max="4" width="23.7109375" style="3" customWidth="1"/>
    <col min="5" max="5" width="7.140625" style="5" customWidth="1"/>
    <col min="6" max="6" width="7.85546875" style="21" customWidth="1"/>
    <col min="7" max="7" width="2.28515625" style="21" customWidth="1"/>
    <col min="8" max="8" width="7.140625" style="5" customWidth="1"/>
    <col min="9" max="9" width="7.140625" style="21" customWidth="1"/>
    <col min="10" max="10" width="2.28515625" style="21" customWidth="1"/>
    <col min="11" max="11" width="7.140625" style="11" customWidth="1"/>
    <col min="12" max="12" width="7.5703125" style="8" customWidth="1"/>
    <col min="13" max="13" width="2.28515625" style="21" customWidth="1"/>
    <col min="14" max="14" width="7.140625" style="11" customWidth="1"/>
    <col min="15" max="15" width="6.7109375" style="8" customWidth="1"/>
    <col min="16" max="16" width="2.28515625" style="8" customWidth="1"/>
    <col min="17" max="17" width="7.140625" style="97" customWidth="1"/>
    <col min="18" max="18" width="7.42578125" style="96" customWidth="1"/>
    <col min="19" max="19" width="2.28515625" style="8" customWidth="1"/>
    <col min="20" max="20" width="7.140625" style="11" customWidth="1"/>
    <col min="21" max="21" width="6.85546875" style="8" customWidth="1"/>
    <col min="22" max="22" width="2.28515625" style="8" customWidth="1"/>
    <col min="23" max="23" width="7.140625" style="11" customWidth="1"/>
    <col min="24" max="24" width="6.7109375" style="8" customWidth="1"/>
    <col min="25" max="25" width="2.28515625" style="8" customWidth="1"/>
    <col min="26" max="26" width="7.140625" style="11" customWidth="1"/>
    <col min="27" max="27" width="7.85546875" style="8" customWidth="1"/>
    <col min="28" max="28" width="2.42578125" style="11" customWidth="1"/>
    <col min="29" max="29" width="7.140625" style="11" customWidth="1"/>
    <col min="30" max="30" width="8.85546875" style="8" customWidth="1"/>
    <col min="31" max="31" width="2.28515625" style="11" customWidth="1"/>
    <col min="32" max="32" width="7.140625" style="11" customWidth="1"/>
    <col min="33" max="33" width="7" style="8" customWidth="1"/>
    <col min="34" max="34" width="2.140625" style="5" customWidth="1"/>
    <col min="35" max="35" width="7" style="5" customWidth="1"/>
    <col min="36" max="36" width="7.140625" style="5" customWidth="1"/>
    <col min="37" max="256" width="8.85546875" style="5"/>
    <col min="257" max="257" width="3" style="5" customWidth="1"/>
    <col min="258" max="258" width="30" style="5" customWidth="1"/>
    <col min="259" max="259" width="3.42578125" style="5" customWidth="1"/>
    <col min="260" max="260" width="23.7109375" style="5" customWidth="1"/>
    <col min="261" max="261" width="7.140625" style="5" customWidth="1"/>
    <col min="262" max="262" width="6.28515625" style="5" customWidth="1"/>
    <col min="263" max="263" width="2.28515625" style="5" customWidth="1"/>
    <col min="264" max="264" width="7.140625" style="5" customWidth="1"/>
    <col min="265" max="265" width="6.140625" style="5" customWidth="1"/>
    <col min="266" max="266" width="2.28515625" style="5" customWidth="1"/>
    <col min="267" max="267" width="7.140625" style="5" customWidth="1"/>
    <col min="268" max="268" width="6.28515625" style="5" customWidth="1"/>
    <col min="269" max="269" width="2.28515625" style="5" customWidth="1"/>
    <col min="270" max="270" width="7.140625" style="5" customWidth="1"/>
    <col min="271" max="271" width="6.140625" style="5" customWidth="1"/>
    <col min="272" max="272" width="2.28515625" style="5" customWidth="1"/>
    <col min="273" max="273" width="7.140625" style="5" customWidth="1"/>
    <col min="274" max="274" width="6" style="5" customWidth="1"/>
    <col min="275" max="275" width="2.28515625" style="5" customWidth="1"/>
    <col min="276" max="276" width="7.140625" style="5" customWidth="1"/>
    <col min="277" max="277" width="6" style="5" customWidth="1"/>
    <col min="278" max="278" width="2.28515625" style="5" customWidth="1"/>
    <col min="279" max="279" width="7.140625" style="5" customWidth="1"/>
    <col min="280" max="280" width="6.140625" style="5" customWidth="1"/>
    <col min="281" max="281" width="2.28515625" style="5" customWidth="1"/>
    <col min="282" max="282" width="7.140625" style="5" customWidth="1"/>
    <col min="283" max="283" width="5.85546875" style="5" customWidth="1"/>
    <col min="284" max="512" width="8.85546875" style="5"/>
    <col min="513" max="513" width="3" style="5" customWidth="1"/>
    <col min="514" max="514" width="30" style="5" customWidth="1"/>
    <col min="515" max="515" width="3.42578125" style="5" customWidth="1"/>
    <col min="516" max="516" width="23.7109375" style="5" customWidth="1"/>
    <col min="517" max="517" width="7.140625" style="5" customWidth="1"/>
    <col min="518" max="518" width="6.28515625" style="5" customWidth="1"/>
    <col min="519" max="519" width="2.28515625" style="5" customWidth="1"/>
    <col min="520" max="520" width="7.140625" style="5" customWidth="1"/>
    <col min="521" max="521" width="6.140625" style="5" customWidth="1"/>
    <col min="522" max="522" width="2.28515625" style="5" customWidth="1"/>
    <col min="523" max="523" width="7.140625" style="5" customWidth="1"/>
    <col min="524" max="524" width="6.28515625" style="5" customWidth="1"/>
    <col min="525" max="525" width="2.28515625" style="5" customWidth="1"/>
    <col min="526" max="526" width="7.140625" style="5" customWidth="1"/>
    <col min="527" max="527" width="6.140625" style="5" customWidth="1"/>
    <col min="528" max="528" width="2.28515625" style="5" customWidth="1"/>
    <col min="529" max="529" width="7.140625" style="5" customWidth="1"/>
    <col min="530" max="530" width="6" style="5" customWidth="1"/>
    <col min="531" max="531" width="2.28515625" style="5" customWidth="1"/>
    <col min="532" max="532" width="7.140625" style="5" customWidth="1"/>
    <col min="533" max="533" width="6" style="5" customWidth="1"/>
    <col min="534" max="534" width="2.28515625" style="5" customWidth="1"/>
    <col min="535" max="535" width="7.140625" style="5" customWidth="1"/>
    <col min="536" max="536" width="6.140625" style="5" customWidth="1"/>
    <col min="537" max="537" width="2.28515625" style="5" customWidth="1"/>
    <col min="538" max="538" width="7.140625" style="5" customWidth="1"/>
    <col min="539" max="539" width="5.85546875" style="5" customWidth="1"/>
    <col min="540" max="768" width="8.85546875" style="5"/>
    <col min="769" max="769" width="3" style="5" customWidth="1"/>
    <col min="770" max="770" width="30" style="5" customWidth="1"/>
    <col min="771" max="771" width="3.42578125" style="5" customWidth="1"/>
    <col min="772" max="772" width="23.7109375" style="5" customWidth="1"/>
    <col min="773" max="773" width="7.140625" style="5" customWidth="1"/>
    <col min="774" max="774" width="6.28515625" style="5" customWidth="1"/>
    <col min="775" max="775" width="2.28515625" style="5" customWidth="1"/>
    <col min="776" max="776" width="7.140625" style="5" customWidth="1"/>
    <col min="777" max="777" width="6.140625" style="5" customWidth="1"/>
    <col min="778" max="778" width="2.28515625" style="5" customWidth="1"/>
    <col min="779" max="779" width="7.140625" style="5" customWidth="1"/>
    <col min="780" max="780" width="6.28515625" style="5" customWidth="1"/>
    <col min="781" max="781" width="2.28515625" style="5" customWidth="1"/>
    <col min="782" max="782" width="7.140625" style="5" customWidth="1"/>
    <col min="783" max="783" width="6.140625" style="5" customWidth="1"/>
    <col min="784" max="784" width="2.28515625" style="5" customWidth="1"/>
    <col min="785" max="785" width="7.140625" style="5" customWidth="1"/>
    <col min="786" max="786" width="6" style="5" customWidth="1"/>
    <col min="787" max="787" width="2.28515625" style="5" customWidth="1"/>
    <col min="788" max="788" width="7.140625" style="5" customWidth="1"/>
    <col min="789" max="789" width="6" style="5" customWidth="1"/>
    <col min="790" max="790" width="2.28515625" style="5" customWidth="1"/>
    <col min="791" max="791" width="7.140625" style="5" customWidth="1"/>
    <col min="792" max="792" width="6.140625" style="5" customWidth="1"/>
    <col min="793" max="793" width="2.28515625" style="5" customWidth="1"/>
    <col min="794" max="794" width="7.140625" style="5" customWidth="1"/>
    <col min="795" max="795" width="5.85546875" style="5" customWidth="1"/>
    <col min="796" max="1024" width="8.85546875" style="5"/>
    <col min="1025" max="1025" width="3" style="5" customWidth="1"/>
    <col min="1026" max="1026" width="30" style="5" customWidth="1"/>
    <col min="1027" max="1027" width="3.42578125" style="5" customWidth="1"/>
    <col min="1028" max="1028" width="23.7109375" style="5" customWidth="1"/>
    <col min="1029" max="1029" width="7.140625" style="5" customWidth="1"/>
    <col min="1030" max="1030" width="6.28515625" style="5" customWidth="1"/>
    <col min="1031" max="1031" width="2.28515625" style="5" customWidth="1"/>
    <col min="1032" max="1032" width="7.140625" style="5" customWidth="1"/>
    <col min="1033" max="1033" width="6.140625" style="5" customWidth="1"/>
    <col min="1034" max="1034" width="2.28515625" style="5" customWidth="1"/>
    <col min="1035" max="1035" width="7.140625" style="5" customWidth="1"/>
    <col min="1036" max="1036" width="6.28515625" style="5" customWidth="1"/>
    <col min="1037" max="1037" width="2.28515625" style="5" customWidth="1"/>
    <col min="1038" max="1038" width="7.140625" style="5" customWidth="1"/>
    <col min="1039" max="1039" width="6.140625" style="5" customWidth="1"/>
    <col min="1040" max="1040" width="2.28515625" style="5" customWidth="1"/>
    <col min="1041" max="1041" width="7.140625" style="5" customWidth="1"/>
    <col min="1042" max="1042" width="6" style="5" customWidth="1"/>
    <col min="1043" max="1043" width="2.28515625" style="5" customWidth="1"/>
    <col min="1044" max="1044" width="7.140625" style="5" customWidth="1"/>
    <col min="1045" max="1045" width="6" style="5" customWidth="1"/>
    <col min="1046" max="1046" width="2.28515625" style="5" customWidth="1"/>
    <col min="1047" max="1047" width="7.140625" style="5" customWidth="1"/>
    <col min="1048" max="1048" width="6.140625" style="5" customWidth="1"/>
    <col min="1049" max="1049" width="2.28515625" style="5" customWidth="1"/>
    <col min="1050" max="1050" width="7.140625" style="5" customWidth="1"/>
    <col min="1051" max="1051" width="5.85546875" style="5" customWidth="1"/>
    <col min="1052" max="1280" width="8.85546875" style="5"/>
    <col min="1281" max="1281" width="3" style="5" customWidth="1"/>
    <col min="1282" max="1282" width="30" style="5" customWidth="1"/>
    <col min="1283" max="1283" width="3.42578125" style="5" customWidth="1"/>
    <col min="1284" max="1284" width="23.7109375" style="5" customWidth="1"/>
    <col min="1285" max="1285" width="7.140625" style="5" customWidth="1"/>
    <col min="1286" max="1286" width="6.28515625" style="5" customWidth="1"/>
    <col min="1287" max="1287" width="2.28515625" style="5" customWidth="1"/>
    <col min="1288" max="1288" width="7.140625" style="5" customWidth="1"/>
    <col min="1289" max="1289" width="6.140625" style="5" customWidth="1"/>
    <col min="1290" max="1290" width="2.28515625" style="5" customWidth="1"/>
    <col min="1291" max="1291" width="7.140625" style="5" customWidth="1"/>
    <col min="1292" max="1292" width="6.28515625" style="5" customWidth="1"/>
    <col min="1293" max="1293" width="2.28515625" style="5" customWidth="1"/>
    <col min="1294" max="1294" width="7.140625" style="5" customWidth="1"/>
    <col min="1295" max="1295" width="6.140625" style="5" customWidth="1"/>
    <col min="1296" max="1296" width="2.28515625" style="5" customWidth="1"/>
    <col min="1297" max="1297" width="7.140625" style="5" customWidth="1"/>
    <col min="1298" max="1298" width="6" style="5" customWidth="1"/>
    <col min="1299" max="1299" width="2.28515625" style="5" customWidth="1"/>
    <col min="1300" max="1300" width="7.140625" style="5" customWidth="1"/>
    <col min="1301" max="1301" width="6" style="5" customWidth="1"/>
    <col min="1302" max="1302" width="2.28515625" style="5" customWidth="1"/>
    <col min="1303" max="1303" width="7.140625" style="5" customWidth="1"/>
    <col min="1304" max="1304" width="6.140625" style="5" customWidth="1"/>
    <col min="1305" max="1305" width="2.28515625" style="5" customWidth="1"/>
    <col min="1306" max="1306" width="7.140625" style="5" customWidth="1"/>
    <col min="1307" max="1307" width="5.85546875" style="5" customWidth="1"/>
    <col min="1308" max="1536" width="8.85546875" style="5"/>
    <col min="1537" max="1537" width="3" style="5" customWidth="1"/>
    <col min="1538" max="1538" width="30" style="5" customWidth="1"/>
    <col min="1539" max="1539" width="3.42578125" style="5" customWidth="1"/>
    <col min="1540" max="1540" width="23.7109375" style="5" customWidth="1"/>
    <col min="1541" max="1541" width="7.140625" style="5" customWidth="1"/>
    <col min="1542" max="1542" width="6.28515625" style="5" customWidth="1"/>
    <col min="1543" max="1543" width="2.28515625" style="5" customWidth="1"/>
    <col min="1544" max="1544" width="7.140625" style="5" customWidth="1"/>
    <col min="1545" max="1545" width="6.140625" style="5" customWidth="1"/>
    <col min="1546" max="1546" width="2.28515625" style="5" customWidth="1"/>
    <col min="1547" max="1547" width="7.140625" style="5" customWidth="1"/>
    <col min="1548" max="1548" width="6.28515625" style="5" customWidth="1"/>
    <col min="1549" max="1549" width="2.28515625" style="5" customWidth="1"/>
    <col min="1550" max="1550" width="7.140625" style="5" customWidth="1"/>
    <col min="1551" max="1551" width="6.140625" style="5" customWidth="1"/>
    <col min="1552" max="1552" width="2.28515625" style="5" customWidth="1"/>
    <col min="1553" max="1553" width="7.140625" style="5" customWidth="1"/>
    <col min="1554" max="1554" width="6" style="5" customWidth="1"/>
    <col min="1555" max="1555" width="2.28515625" style="5" customWidth="1"/>
    <col min="1556" max="1556" width="7.140625" style="5" customWidth="1"/>
    <col min="1557" max="1557" width="6" style="5" customWidth="1"/>
    <col min="1558" max="1558" width="2.28515625" style="5" customWidth="1"/>
    <col min="1559" max="1559" width="7.140625" style="5" customWidth="1"/>
    <col min="1560" max="1560" width="6.140625" style="5" customWidth="1"/>
    <col min="1561" max="1561" width="2.28515625" style="5" customWidth="1"/>
    <col min="1562" max="1562" width="7.140625" style="5" customWidth="1"/>
    <col min="1563" max="1563" width="5.85546875" style="5" customWidth="1"/>
    <col min="1564" max="1792" width="8.85546875" style="5"/>
    <col min="1793" max="1793" width="3" style="5" customWidth="1"/>
    <col min="1794" max="1794" width="30" style="5" customWidth="1"/>
    <col min="1795" max="1795" width="3.42578125" style="5" customWidth="1"/>
    <col min="1796" max="1796" width="23.7109375" style="5" customWidth="1"/>
    <col min="1797" max="1797" width="7.140625" style="5" customWidth="1"/>
    <col min="1798" max="1798" width="6.28515625" style="5" customWidth="1"/>
    <col min="1799" max="1799" width="2.28515625" style="5" customWidth="1"/>
    <col min="1800" max="1800" width="7.140625" style="5" customWidth="1"/>
    <col min="1801" max="1801" width="6.140625" style="5" customWidth="1"/>
    <col min="1802" max="1802" width="2.28515625" style="5" customWidth="1"/>
    <col min="1803" max="1803" width="7.140625" style="5" customWidth="1"/>
    <col min="1804" max="1804" width="6.28515625" style="5" customWidth="1"/>
    <col min="1805" max="1805" width="2.28515625" style="5" customWidth="1"/>
    <col min="1806" max="1806" width="7.140625" style="5" customWidth="1"/>
    <col min="1807" max="1807" width="6.140625" style="5" customWidth="1"/>
    <col min="1808" max="1808" width="2.28515625" style="5" customWidth="1"/>
    <col min="1809" max="1809" width="7.140625" style="5" customWidth="1"/>
    <col min="1810" max="1810" width="6" style="5" customWidth="1"/>
    <col min="1811" max="1811" width="2.28515625" style="5" customWidth="1"/>
    <col min="1812" max="1812" width="7.140625" style="5" customWidth="1"/>
    <col min="1813" max="1813" width="6" style="5" customWidth="1"/>
    <col min="1814" max="1814" width="2.28515625" style="5" customWidth="1"/>
    <col min="1815" max="1815" width="7.140625" style="5" customWidth="1"/>
    <col min="1816" max="1816" width="6.140625" style="5" customWidth="1"/>
    <col min="1817" max="1817" width="2.28515625" style="5" customWidth="1"/>
    <col min="1818" max="1818" width="7.140625" style="5" customWidth="1"/>
    <col min="1819" max="1819" width="5.85546875" style="5" customWidth="1"/>
    <col min="1820" max="2048" width="8.85546875" style="5"/>
    <col min="2049" max="2049" width="3" style="5" customWidth="1"/>
    <col min="2050" max="2050" width="30" style="5" customWidth="1"/>
    <col min="2051" max="2051" width="3.42578125" style="5" customWidth="1"/>
    <col min="2052" max="2052" width="23.7109375" style="5" customWidth="1"/>
    <col min="2053" max="2053" width="7.140625" style="5" customWidth="1"/>
    <col min="2054" max="2054" width="6.28515625" style="5" customWidth="1"/>
    <col min="2055" max="2055" width="2.28515625" style="5" customWidth="1"/>
    <col min="2056" max="2056" width="7.140625" style="5" customWidth="1"/>
    <col min="2057" max="2057" width="6.140625" style="5" customWidth="1"/>
    <col min="2058" max="2058" width="2.28515625" style="5" customWidth="1"/>
    <col min="2059" max="2059" width="7.140625" style="5" customWidth="1"/>
    <col min="2060" max="2060" width="6.28515625" style="5" customWidth="1"/>
    <col min="2061" max="2061" width="2.28515625" style="5" customWidth="1"/>
    <col min="2062" max="2062" width="7.140625" style="5" customWidth="1"/>
    <col min="2063" max="2063" width="6.140625" style="5" customWidth="1"/>
    <col min="2064" max="2064" width="2.28515625" style="5" customWidth="1"/>
    <col min="2065" max="2065" width="7.140625" style="5" customWidth="1"/>
    <col min="2066" max="2066" width="6" style="5" customWidth="1"/>
    <col min="2067" max="2067" width="2.28515625" style="5" customWidth="1"/>
    <col min="2068" max="2068" width="7.140625" style="5" customWidth="1"/>
    <col min="2069" max="2069" width="6" style="5" customWidth="1"/>
    <col min="2070" max="2070" width="2.28515625" style="5" customWidth="1"/>
    <col min="2071" max="2071" width="7.140625" style="5" customWidth="1"/>
    <col min="2072" max="2072" width="6.140625" style="5" customWidth="1"/>
    <col min="2073" max="2073" width="2.28515625" style="5" customWidth="1"/>
    <col min="2074" max="2074" width="7.140625" style="5" customWidth="1"/>
    <col min="2075" max="2075" width="5.85546875" style="5" customWidth="1"/>
    <col min="2076" max="2304" width="8.85546875" style="5"/>
    <col min="2305" max="2305" width="3" style="5" customWidth="1"/>
    <col min="2306" max="2306" width="30" style="5" customWidth="1"/>
    <col min="2307" max="2307" width="3.42578125" style="5" customWidth="1"/>
    <col min="2308" max="2308" width="23.7109375" style="5" customWidth="1"/>
    <col min="2309" max="2309" width="7.140625" style="5" customWidth="1"/>
    <col min="2310" max="2310" width="6.28515625" style="5" customWidth="1"/>
    <col min="2311" max="2311" width="2.28515625" style="5" customWidth="1"/>
    <col min="2312" max="2312" width="7.140625" style="5" customWidth="1"/>
    <col min="2313" max="2313" width="6.140625" style="5" customWidth="1"/>
    <col min="2314" max="2314" width="2.28515625" style="5" customWidth="1"/>
    <col min="2315" max="2315" width="7.140625" style="5" customWidth="1"/>
    <col min="2316" max="2316" width="6.28515625" style="5" customWidth="1"/>
    <col min="2317" max="2317" width="2.28515625" style="5" customWidth="1"/>
    <col min="2318" max="2318" width="7.140625" style="5" customWidth="1"/>
    <col min="2319" max="2319" width="6.140625" style="5" customWidth="1"/>
    <col min="2320" max="2320" width="2.28515625" style="5" customWidth="1"/>
    <col min="2321" max="2321" width="7.140625" style="5" customWidth="1"/>
    <col min="2322" max="2322" width="6" style="5" customWidth="1"/>
    <col min="2323" max="2323" width="2.28515625" style="5" customWidth="1"/>
    <col min="2324" max="2324" width="7.140625" style="5" customWidth="1"/>
    <col min="2325" max="2325" width="6" style="5" customWidth="1"/>
    <col min="2326" max="2326" width="2.28515625" style="5" customWidth="1"/>
    <col min="2327" max="2327" width="7.140625" style="5" customWidth="1"/>
    <col min="2328" max="2328" width="6.140625" style="5" customWidth="1"/>
    <col min="2329" max="2329" width="2.28515625" style="5" customWidth="1"/>
    <col min="2330" max="2330" width="7.140625" style="5" customWidth="1"/>
    <col min="2331" max="2331" width="5.85546875" style="5" customWidth="1"/>
    <col min="2332" max="2560" width="8.85546875" style="5"/>
    <col min="2561" max="2561" width="3" style="5" customWidth="1"/>
    <col min="2562" max="2562" width="30" style="5" customWidth="1"/>
    <col min="2563" max="2563" width="3.42578125" style="5" customWidth="1"/>
    <col min="2564" max="2564" width="23.7109375" style="5" customWidth="1"/>
    <col min="2565" max="2565" width="7.140625" style="5" customWidth="1"/>
    <col min="2566" max="2566" width="6.28515625" style="5" customWidth="1"/>
    <col min="2567" max="2567" width="2.28515625" style="5" customWidth="1"/>
    <col min="2568" max="2568" width="7.140625" style="5" customWidth="1"/>
    <col min="2569" max="2569" width="6.140625" style="5" customWidth="1"/>
    <col min="2570" max="2570" width="2.28515625" style="5" customWidth="1"/>
    <col min="2571" max="2571" width="7.140625" style="5" customWidth="1"/>
    <col min="2572" max="2572" width="6.28515625" style="5" customWidth="1"/>
    <col min="2573" max="2573" width="2.28515625" style="5" customWidth="1"/>
    <col min="2574" max="2574" width="7.140625" style="5" customWidth="1"/>
    <col min="2575" max="2575" width="6.140625" style="5" customWidth="1"/>
    <col min="2576" max="2576" width="2.28515625" style="5" customWidth="1"/>
    <col min="2577" max="2577" width="7.140625" style="5" customWidth="1"/>
    <col min="2578" max="2578" width="6" style="5" customWidth="1"/>
    <col min="2579" max="2579" width="2.28515625" style="5" customWidth="1"/>
    <col min="2580" max="2580" width="7.140625" style="5" customWidth="1"/>
    <col min="2581" max="2581" width="6" style="5" customWidth="1"/>
    <col min="2582" max="2582" width="2.28515625" style="5" customWidth="1"/>
    <col min="2583" max="2583" width="7.140625" style="5" customWidth="1"/>
    <col min="2584" max="2584" width="6.140625" style="5" customWidth="1"/>
    <col min="2585" max="2585" width="2.28515625" style="5" customWidth="1"/>
    <col min="2586" max="2586" width="7.140625" style="5" customWidth="1"/>
    <col min="2587" max="2587" width="5.85546875" style="5" customWidth="1"/>
    <col min="2588" max="2816" width="8.85546875" style="5"/>
    <col min="2817" max="2817" width="3" style="5" customWidth="1"/>
    <col min="2818" max="2818" width="30" style="5" customWidth="1"/>
    <col min="2819" max="2819" width="3.42578125" style="5" customWidth="1"/>
    <col min="2820" max="2820" width="23.7109375" style="5" customWidth="1"/>
    <col min="2821" max="2821" width="7.140625" style="5" customWidth="1"/>
    <col min="2822" max="2822" width="6.28515625" style="5" customWidth="1"/>
    <col min="2823" max="2823" width="2.28515625" style="5" customWidth="1"/>
    <col min="2824" max="2824" width="7.140625" style="5" customWidth="1"/>
    <col min="2825" max="2825" width="6.140625" style="5" customWidth="1"/>
    <col min="2826" max="2826" width="2.28515625" style="5" customWidth="1"/>
    <col min="2827" max="2827" width="7.140625" style="5" customWidth="1"/>
    <col min="2828" max="2828" width="6.28515625" style="5" customWidth="1"/>
    <col min="2829" max="2829" width="2.28515625" style="5" customWidth="1"/>
    <col min="2830" max="2830" width="7.140625" style="5" customWidth="1"/>
    <col min="2831" max="2831" width="6.140625" style="5" customWidth="1"/>
    <col min="2832" max="2832" width="2.28515625" style="5" customWidth="1"/>
    <col min="2833" max="2833" width="7.140625" style="5" customWidth="1"/>
    <col min="2834" max="2834" width="6" style="5" customWidth="1"/>
    <col min="2835" max="2835" width="2.28515625" style="5" customWidth="1"/>
    <col min="2836" max="2836" width="7.140625" style="5" customWidth="1"/>
    <col min="2837" max="2837" width="6" style="5" customWidth="1"/>
    <col min="2838" max="2838" width="2.28515625" style="5" customWidth="1"/>
    <col min="2839" max="2839" width="7.140625" style="5" customWidth="1"/>
    <col min="2840" max="2840" width="6.140625" style="5" customWidth="1"/>
    <col min="2841" max="2841" width="2.28515625" style="5" customWidth="1"/>
    <col min="2842" max="2842" width="7.140625" style="5" customWidth="1"/>
    <col min="2843" max="2843" width="5.85546875" style="5" customWidth="1"/>
    <col min="2844" max="3072" width="8.85546875" style="5"/>
    <col min="3073" max="3073" width="3" style="5" customWidth="1"/>
    <col min="3074" max="3074" width="30" style="5" customWidth="1"/>
    <col min="3075" max="3075" width="3.42578125" style="5" customWidth="1"/>
    <col min="3076" max="3076" width="23.7109375" style="5" customWidth="1"/>
    <col min="3077" max="3077" width="7.140625" style="5" customWidth="1"/>
    <col min="3078" max="3078" width="6.28515625" style="5" customWidth="1"/>
    <col min="3079" max="3079" width="2.28515625" style="5" customWidth="1"/>
    <col min="3080" max="3080" width="7.140625" style="5" customWidth="1"/>
    <col min="3081" max="3081" width="6.140625" style="5" customWidth="1"/>
    <col min="3082" max="3082" width="2.28515625" style="5" customWidth="1"/>
    <col min="3083" max="3083" width="7.140625" style="5" customWidth="1"/>
    <col min="3084" max="3084" width="6.28515625" style="5" customWidth="1"/>
    <col min="3085" max="3085" width="2.28515625" style="5" customWidth="1"/>
    <col min="3086" max="3086" width="7.140625" style="5" customWidth="1"/>
    <col min="3087" max="3087" width="6.140625" style="5" customWidth="1"/>
    <col min="3088" max="3088" width="2.28515625" style="5" customWidth="1"/>
    <col min="3089" max="3089" width="7.140625" style="5" customWidth="1"/>
    <col min="3090" max="3090" width="6" style="5" customWidth="1"/>
    <col min="3091" max="3091" width="2.28515625" style="5" customWidth="1"/>
    <col min="3092" max="3092" width="7.140625" style="5" customWidth="1"/>
    <col min="3093" max="3093" width="6" style="5" customWidth="1"/>
    <col min="3094" max="3094" width="2.28515625" style="5" customWidth="1"/>
    <col min="3095" max="3095" width="7.140625" style="5" customWidth="1"/>
    <col min="3096" max="3096" width="6.140625" style="5" customWidth="1"/>
    <col min="3097" max="3097" width="2.28515625" style="5" customWidth="1"/>
    <col min="3098" max="3098" width="7.140625" style="5" customWidth="1"/>
    <col min="3099" max="3099" width="5.85546875" style="5" customWidth="1"/>
    <col min="3100" max="3328" width="8.85546875" style="5"/>
    <col min="3329" max="3329" width="3" style="5" customWidth="1"/>
    <col min="3330" max="3330" width="30" style="5" customWidth="1"/>
    <col min="3331" max="3331" width="3.42578125" style="5" customWidth="1"/>
    <col min="3332" max="3332" width="23.7109375" style="5" customWidth="1"/>
    <col min="3333" max="3333" width="7.140625" style="5" customWidth="1"/>
    <col min="3334" max="3334" width="6.28515625" style="5" customWidth="1"/>
    <col min="3335" max="3335" width="2.28515625" style="5" customWidth="1"/>
    <col min="3336" max="3336" width="7.140625" style="5" customWidth="1"/>
    <col min="3337" max="3337" width="6.140625" style="5" customWidth="1"/>
    <col min="3338" max="3338" width="2.28515625" style="5" customWidth="1"/>
    <col min="3339" max="3339" width="7.140625" style="5" customWidth="1"/>
    <col min="3340" max="3340" width="6.28515625" style="5" customWidth="1"/>
    <col min="3341" max="3341" width="2.28515625" style="5" customWidth="1"/>
    <col min="3342" max="3342" width="7.140625" style="5" customWidth="1"/>
    <col min="3343" max="3343" width="6.140625" style="5" customWidth="1"/>
    <col min="3344" max="3344" width="2.28515625" style="5" customWidth="1"/>
    <col min="3345" max="3345" width="7.140625" style="5" customWidth="1"/>
    <col min="3346" max="3346" width="6" style="5" customWidth="1"/>
    <col min="3347" max="3347" width="2.28515625" style="5" customWidth="1"/>
    <col min="3348" max="3348" width="7.140625" style="5" customWidth="1"/>
    <col min="3349" max="3349" width="6" style="5" customWidth="1"/>
    <col min="3350" max="3350" width="2.28515625" style="5" customWidth="1"/>
    <col min="3351" max="3351" width="7.140625" style="5" customWidth="1"/>
    <col min="3352" max="3352" width="6.140625" style="5" customWidth="1"/>
    <col min="3353" max="3353" width="2.28515625" style="5" customWidth="1"/>
    <col min="3354" max="3354" width="7.140625" style="5" customWidth="1"/>
    <col min="3355" max="3355" width="5.85546875" style="5" customWidth="1"/>
    <col min="3356" max="3584" width="8.85546875" style="5"/>
    <col min="3585" max="3585" width="3" style="5" customWidth="1"/>
    <col min="3586" max="3586" width="30" style="5" customWidth="1"/>
    <col min="3587" max="3587" width="3.42578125" style="5" customWidth="1"/>
    <col min="3588" max="3588" width="23.7109375" style="5" customWidth="1"/>
    <col min="3589" max="3589" width="7.140625" style="5" customWidth="1"/>
    <col min="3590" max="3590" width="6.28515625" style="5" customWidth="1"/>
    <col min="3591" max="3591" width="2.28515625" style="5" customWidth="1"/>
    <col min="3592" max="3592" width="7.140625" style="5" customWidth="1"/>
    <col min="3593" max="3593" width="6.140625" style="5" customWidth="1"/>
    <col min="3594" max="3594" width="2.28515625" style="5" customWidth="1"/>
    <col min="3595" max="3595" width="7.140625" style="5" customWidth="1"/>
    <col min="3596" max="3596" width="6.28515625" style="5" customWidth="1"/>
    <col min="3597" max="3597" width="2.28515625" style="5" customWidth="1"/>
    <col min="3598" max="3598" width="7.140625" style="5" customWidth="1"/>
    <col min="3599" max="3599" width="6.140625" style="5" customWidth="1"/>
    <col min="3600" max="3600" width="2.28515625" style="5" customWidth="1"/>
    <col min="3601" max="3601" width="7.140625" style="5" customWidth="1"/>
    <col min="3602" max="3602" width="6" style="5" customWidth="1"/>
    <col min="3603" max="3603" width="2.28515625" style="5" customWidth="1"/>
    <col min="3604" max="3604" width="7.140625" style="5" customWidth="1"/>
    <col min="3605" max="3605" width="6" style="5" customWidth="1"/>
    <col min="3606" max="3606" width="2.28515625" style="5" customWidth="1"/>
    <col min="3607" max="3607" width="7.140625" style="5" customWidth="1"/>
    <col min="3608" max="3608" width="6.140625" style="5" customWidth="1"/>
    <col min="3609" max="3609" width="2.28515625" style="5" customWidth="1"/>
    <col min="3610" max="3610" width="7.140625" style="5" customWidth="1"/>
    <col min="3611" max="3611" width="5.85546875" style="5" customWidth="1"/>
    <col min="3612" max="3840" width="8.85546875" style="5"/>
    <col min="3841" max="3841" width="3" style="5" customWidth="1"/>
    <col min="3842" max="3842" width="30" style="5" customWidth="1"/>
    <col min="3843" max="3843" width="3.42578125" style="5" customWidth="1"/>
    <col min="3844" max="3844" width="23.7109375" style="5" customWidth="1"/>
    <col min="3845" max="3845" width="7.140625" style="5" customWidth="1"/>
    <col min="3846" max="3846" width="6.28515625" style="5" customWidth="1"/>
    <col min="3847" max="3847" width="2.28515625" style="5" customWidth="1"/>
    <col min="3848" max="3848" width="7.140625" style="5" customWidth="1"/>
    <col min="3849" max="3849" width="6.140625" style="5" customWidth="1"/>
    <col min="3850" max="3850" width="2.28515625" style="5" customWidth="1"/>
    <col min="3851" max="3851" width="7.140625" style="5" customWidth="1"/>
    <col min="3852" max="3852" width="6.28515625" style="5" customWidth="1"/>
    <col min="3853" max="3853" width="2.28515625" style="5" customWidth="1"/>
    <col min="3854" max="3854" width="7.140625" style="5" customWidth="1"/>
    <col min="3855" max="3855" width="6.140625" style="5" customWidth="1"/>
    <col min="3856" max="3856" width="2.28515625" style="5" customWidth="1"/>
    <col min="3857" max="3857" width="7.140625" style="5" customWidth="1"/>
    <col min="3858" max="3858" width="6" style="5" customWidth="1"/>
    <col min="3859" max="3859" width="2.28515625" style="5" customWidth="1"/>
    <col min="3860" max="3860" width="7.140625" style="5" customWidth="1"/>
    <col min="3861" max="3861" width="6" style="5" customWidth="1"/>
    <col min="3862" max="3862" width="2.28515625" style="5" customWidth="1"/>
    <col min="3863" max="3863" width="7.140625" style="5" customWidth="1"/>
    <col min="3864" max="3864" width="6.140625" style="5" customWidth="1"/>
    <col min="3865" max="3865" width="2.28515625" style="5" customWidth="1"/>
    <col min="3866" max="3866" width="7.140625" style="5" customWidth="1"/>
    <col min="3867" max="3867" width="5.85546875" style="5" customWidth="1"/>
    <col min="3868" max="4096" width="8.85546875" style="5"/>
    <col min="4097" max="4097" width="3" style="5" customWidth="1"/>
    <col min="4098" max="4098" width="30" style="5" customWidth="1"/>
    <col min="4099" max="4099" width="3.42578125" style="5" customWidth="1"/>
    <col min="4100" max="4100" width="23.7109375" style="5" customWidth="1"/>
    <col min="4101" max="4101" width="7.140625" style="5" customWidth="1"/>
    <col min="4102" max="4102" width="6.28515625" style="5" customWidth="1"/>
    <col min="4103" max="4103" width="2.28515625" style="5" customWidth="1"/>
    <col min="4104" max="4104" width="7.140625" style="5" customWidth="1"/>
    <col min="4105" max="4105" width="6.140625" style="5" customWidth="1"/>
    <col min="4106" max="4106" width="2.28515625" style="5" customWidth="1"/>
    <col min="4107" max="4107" width="7.140625" style="5" customWidth="1"/>
    <col min="4108" max="4108" width="6.28515625" style="5" customWidth="1"/>
    <col min="4109" max="4109" width="2.28515625" style="5" customWidth="1"/>
    <col min="4110" max="4110" width="7.140625" style="5" customWidth="1"/>
    <col min="4111" max="4111" width="6.140625" style="5" customWidth="1"/>
    <col min="4112" max="4112" width="2.28515625" style="5" customWidth="1"/>
    <col min="4113" max="4113" width="7.140625" style="5" customWidth="1"/>
    <col min="4114" max="4114" width="6" style="5" customWidth="1"/>
    <col min="4115" max="4115" width="2.28515625" style="5" customWidth="1"/>
    <col min="4116" max="4116" width="7.140625" style="5" customWidth="1"/>
    <col min="4117" max="4117" width="6" style="5" customWidth="1"/>
    <col min="4118" max="4118" width="2.28515625" style="5" customWidth="1"/>
    <col min="4119" max="4119" width="7.140625" style="5" customWidth="1"/>
    <col min="4120" max="4120" width="6.140625" style="5" customWidth="1"/>
    <col min="4121" max="4121" width="2.28515625" style="5" customWidth="1"/>
    <col min="4122" max="4122" width="7.140625" style="5" customWidth="1"/>
    <col min="4123" max="4123" width="5.85546875" style="5" customWidth="1"/>
    <col min="4124" max="4352" width="8.85546875" style="5"/>
    <col min="4353" max="4353" width="3" style="5" customWidth="1"/>
    <col min="4354" max="4354" width="30" style="5" customWidth="1"/>
    <col min="4355" max="4355" width="3.42578125" style="5" customWidth="1"/>
    <col min="4356" max="4356" width="23.7109375" style="5" customWidth="1"/>
    <col min="4357" max="4357" width="7.140625" style="5" customWidth="1"/>
    <col min="4358" max="4358" width="6.28515625" style="5" customWidth="1"/>
    <col min="4359" max="4359" width="2.28515625" style="5" customWidth="1"/>
    <col min="4360" max="4360" width="7.140625" style="5" customWidth="1"/>
    <col min="4361" max="4361" width="6.140625" style="5" customWidth="1"/>
    <col min="4362" max="4362" width="2.28515625" style="5" customWidth="1"/>
    <col min="4363" max="4363" width="7.140625" style="5" customWidth="1"/>
    <col min="4364" max="4364" width="6.28515625" style="5" customWidth="1"/>
    <col min="4365" max="4365" width="2.28515625" style="5" customWidth="1"/>
    <col min="4366" max="4366" width="7.140625" style="5" customWidth="1"/>
    <col min="4367" max="4367" width="6.140625" style="5" customWidth="1"/>
    <col min="4368" max="4368" width="2.28515625" style="5" customWidth="1"/>
    <col min="4369" max="4369" width="7.140625" style="5" customWidth="1"/>
    <col min="4370" max="4370" width="6" style="5" customWidth="1"/>
    <col min="4371" max="4371" width="2.28515625" style="5" customWidth="1"/>
    <col min="4372" max="4372" width="7.140625" style="5" customWidth="1"/>
    <col min="4373" max="4373" width="6" style="5" customWidth="1"/>
    <col min="4374" max="4374" width="2.28515625" style="5" customWidth="1"/>
    <col min="4375" max="4375" width="7.140625" style="5" customWidth="1"/>
    <col min="4376" max="4376" width="6.140625" style="5" customWidth="1"/>
    <col min="4377" max="4377" width="2.28515625" style="5" customWidth="1"/>
    <col min="4378" max="4378" width="7.140625" style="5" customWidth="1"/>
    <col min="4379" max="4379" width="5.85546875" style="5" customWidth="1"/>
    <col min="4380" max="4608" width="8.85546875" style="5"/>
    <col min="4609" max="4609" width="3" style="5" customWidth="1"/>
    <col min="4610" max="4610" width="30" style="5" customWidth="1"/>
    <col min="4611" max="4611" width="3.42578125" style="5" customWidth="1"/>
    <col min="4612" max="4612" width="23.7109375" style="5" customWidth="1"/>
    <col min="4613" max="4613" width="7.140625" style="5" customWidth="1"/>
    <col min="4614" max="4614" width="6.28515625" style="5" customWidth="1"/>
    <col min="4615" max="4615" width="2.28515625" style="5" customWidth="1"/>
    <col min="4616" max="4616" width="7.140625" style="5" customWidth="1"/>
    <col min="4617" max="4617" width="6.140625" style="5" customWidth="1"/>
    <col min="4618" max="4618" width="2.28515625" style="5" customWidth="1"/>
    <col min="4619" max="4619" width="7.140625" style="5" customWidth="1"/>
    <col min="4620" max="4620" width="6.28515625" style="5" customWidth="1"/>
    <col min="4621" max="4621" width="2.28515625" style="5" customWidth="1"/>
    <col min="4622" max="4622" width="7.140625" style="5" customWidth="1"/>
    <col min="4623" max="4623" width="6.140625" style="5" customWidth="1"/>
    <col min="4624" max="4624" width="2.28515625" style="5" customWidth="1"/>
    <col min="4625" max="4625" width="7.140625" style="5" customWidth="1"/>
    <col min="4626" max="4626" width="6" style="5" customWidth="1"/>
    <col min="4627" max="4627" width="2.28515625" style="5" customWidth="1"/>
    <col min="4628" max="4628" width="7.140625" style="5" customWidth="1"/>
    <col min="4629" max="4629" width="6" style="5" customWidth="1"/>
    <col min="4630" max="4630" width="2.28515625" style="5" customWidth="1"/>
    <col min="4631" max="4631" width="7.140625" style="5" customWidth="1"/>
    <col min="4632" max="4632" width="6.140625" style="5" customWidth="1"/>
    <col min="4633" max="4633" width="2.28515625" style="5" customWidth="1"/>
    <col min="4634" max="4634" width="7.140625" style="5" customWidth="1"/>
    <col min="4635" max="4635" width="5.85546875" style="5" customWidth="1"/>
    <col min="4636" max="4864" width="8.85546875" style="5"/>
    <col min="4865" max="4865" width="3" style="5" customWidth="1"/>
    <col min="4866" max="4866" width="30" style="5" customWidth="1"/>
    <col min="4867" max="4867" width="3.42578125" style="5" customWidth="1"/>
    <col min="4868" max="4868" width="23.7109375" style="5" customWidth="1"/>
    <col min="4869" max="4869" width="7.140625" style="5" customWidth="1"/>
    <col min="4870" max="4870" width="6.28515625" style="5" customWidth="1"/>
    <col min="4871" max="4871" width="2.28515625" style="5" customWidth="1"/>
    <col min="4872" max="4872" width="7.140625" style="5" customWidth="1"/>
    <col min="4873" max="4873" width="6.140625" style="5" customWidth="1"/>
    <col min="4874" max="4874" width="2.28515625" style="5" customWidth="1"/>
    <col min="4875" max="4875" width="7.140625" style="5" customWidth="1"/>
    <col min="4876" max="4876" width="6.28515625" style="5" customWidth="1"/>
    <col min="4877" max="4877" width="2.28515625" style="5" customWidth="1"/>
    <col min="4878" max="4878" width="7.140625" style="5" customWidth="1"/>
    <col min="4879" max="4879" width="6.140625" style="5" customWidth="1"/>
    <col min="4880" max="4880" width="2.28515625" style="5" customWidth="1"/>
    <col min="4881" max="4881" width="7.140625" style="5" customWidth="1"/>
    <col min="4882" max="4882" width="6" style="5" customWidth="1"/>
    <col min="4883" max="4883" width="2.28515625" style="5" customWidth="1"/>
    <col min="4884" max="4884" width="7.140625" style="5" customWidth="1"/>
    <col min="4885" max="4885" width="6" style="5" customWidth="1"/>
    <col min="4886" max="4886" width="2.28515625" style="5" customWidth="1"/>
    <col min="4887" max="4887" width="7.140625" style="5" customWidth="1"/>
    <col min="4888" max="4888" width="6.140625" style="5" customWidth="1"/>
    <col min="4889" max="4889" width="2.28515625" style="5" customWidth="1"/>
    <col min="4890" max="4890" width="7.140625" style="5" customWidth="1"/>
    <col min="4891" max="4891" width="5.85546875" style="5" customWidth="1"/>
    <col min="4892" max="5120" width="8.85546875" style="5"/>
    <col min="5121" max="5121" width="3" style="5" customWidth="1"/>
    <col min="5122" max="5122" width="30" style="5" customWidth="1"/>
    <col min="5123" max="5123" width="3.42578125" style="5" customWidth="1"/>
    <col min="5124" max="5124" width="23.7109375" style="5" customWidth="1"/>
    <col min="5125" max="5125" width="7.140625" style="5" customWidth="1"/>
    <col min="5126" max="5126" width="6.28515625" style="5" customWidth="1"/>
    <col min="5127" max="5127" width="2.28515625" style="5" customWidth="1"/>
    <col min="5128" max="5128" width="7.140625" style="5" customWidth="1"/>
    <col min="5129" max="5129" width="6.140625" style="5" customWidth="1"/>
    <col min="5130" max="5130" width="2.28515625" style="5" customWidth="1"/>
    <col min="5131" max="5131" width="7.140625" style="5" customWidth="1"/>
    <col min="5132" max="5132" width="6.28515625" style="5" customWidth="1"/>
    <col min="5133" max="5133" width="2.28515625" style="5" customWidth="1"/>
    <col min="5134" max="5134" width="7.140625" style="5" customWidth="1"/>
    <col min="5135" max="5135" width="6.140625" style="5" customWidth="1"/>
    <col min="5136" max="5136" width="2.28515625" style="5" customWidth="1"/>
    <col min="5137" max="5137" width="7.140625" style="5" customWidth="1"/>
    <col min="5138" max="5138" width="6" style="5" customWidth="1"/>
    <col min="5139" max="5139" width="2.28515625" style="5" customWidth="1"/>
    <col min="5140" max="5140" width="7.140625" style="5" customWidth="1"/>
    <col min="5141" max="5141" width="6" style="5" customWidth="1"/>
    <col min="5142" max="5142" width="2.28515625" style="5" customWidth="1"/>
    <col min="5143" max="5143" width="7.140625" style="5" customWidth="1"/>
    <col min="5144" max="5144" width="6.140625" style="5" customWidth="1"/>
    <col min="5145" max="5145" width="2.28515625" style="5" customWidth="1"/>
    <col min="5146" max="5146" width="7.140625" style="5" customWidth="1"/>
    <col min="5147" max="5147" width="5.85546875" style="5" customWidth="1"/>
    <col min="5148" max="5376" width="8.85546875" style="5"/>
    <col min="5377" max="5377" width="3" style="5" customWidth="1"/>
    <col min="5378" max="5378" width="30" style="5" customWidth="1"/>
    <col min="5379" max="5379" width="3.42578125" style="5" customWidth="1"/>
    <col min="5380" max="5380" width="23.7109375" style="5" customWidth="1"/>
    <col min="5381" max="5381" width="7.140625" style="5" customWidth="1"/>
    <col min="5382" max="5382" width="6.28515625" style="5" customWidth="1"/>
    <col min="5383" max="5383" width="2.28515625" style="5" customWidth="1"/>
    <col min="5384" max="5384" width="7.140625" style="5" customWidth="1"/>
    <col min="5385" max="5385" width="6.140625" style="5" customWidth="1"/>
    <col min="5386" max="5386" width="2.28515625" style="5" customWidth="1"/>
    <col min="5387" max="5387" width="7.140625" style="5" customWidth="1"/>
    <col min="5388" max="5388" width="6.28515625" style="5" customWidth="1"/>
    <col min="5389" max="5389" width="2.28515625" style="5" customWidth="1"/>
    <col min="5390" max="5390" width="7.140625" style="5" customWidth="1"/>
    <col min="5391" max="5391" width="6.140625" style="5" customWidth="1"/>
    <col min="5392" max="5392" width="2.28515625" style="5" customWidth="1"/>
    <col min="5393" max="5393" width="7.140625" style="5" customWidth="1"/>
    <col min="5394" max="5394" width="6" style="5" customWidth="1"/>
    <col min="5395" max="5395" width="2.28515625" style="5" customWidth="1"/>
    <col min="5396" max="5396" width="7.140625" style="5" customWidth="1"/>
    <col min="5397" max="5397" width="6" style="5" customWidth="1"/>
    <col min="5398" max="5398" width="2.28515625" style="5" customWidth="1"/>
    <col min="5399" max="5399" width="7.140625" style="5" customWidth="1"/>
    <col min="5400" max="5400" width="6.140625" style="5" customWidth="1"/>
    <col min="5401" max="5401" width="2.28515625" style="5" customWidth="1"/>
    <col min="5402" max="5402" width="7.140625" style="5" customWidth="1"/>
    <col min="5403" max="5403" width="5.85546875" style="5" customWidth="1"/>
    <col min="5404" max="5632" width="8.85546875" style="5"/>
    <col min="5633" max="5633" width="3" style="5" customWidth="1"/>
    <col min="5634" max="5634" width="30" style="5" customWidth="1"/>
    <col min="5635" max="5635" width="3.42578125" style="5" customWidth="1"/>
    <col min="5636" max="5636" width="23.7109375" style="5" customWidth="1"/>
    <col min="5637" max="5637" width="7.140625" style="5" customWidth="1"/>
    <col min="5638" max="5638" width="6.28515625" style="5" customWidth="1"/>
    <col min="5639" max="5639" width="2.28515625" style="5" customWidth="1"/>
    <col min="5640" max="5640" width="7.140625" style="5" customWidth="1"/>
    <col min="5641" max="5641" width="6.140625" style="5" customWidth="1"/>
    <col min="5642" max="5642" width="2.28515625" style="5" customWidth="1"/>
    <col min="5643" max="5643" width="7.140625" style="5" customWidth="1"/>
    <col min="5644" max="5644" width="6.28515625" style="5" customWidth="1"/>
    <col min="5645" max="5645" width="2.28515625" style="5" customWidth="1"/>
    <col min="5646" max="5646" width="7.140625" style="5" customWidth="1"/>
    <col min="5647" max="5647" width="6.140625" style="5" customWidth="1"/>
    <col min="5648" max="5648" width="2.28515625" style="5" customWidth="1"/>
    <col min="5649" max="5649" width="7.140625" style="5" customWidth="1"/>
    <col min="5650" max="5650" width="6" style="5" customWidth="1"/>
    <col min="5651" max="5651" width="2.28515625" style="5" customWidth="1"/>
    <col min="5652" max="5652" width="7.140625" style="5" customWidth="1"/>
    <col min="5653" max="5653" width="6" style="5" customWidth="1"/>
    <col min="5654" max="5654" width="2.28515625" style="5" customWidth="1"/>
    <col min="5655" max="5655" width="7.140625" style="5" customWidth="1"/>
    <col min="5656" max="5656" width="6.140625" style="5" customWidth="1"/>
    <col min="5657" max="5657" width="2.28515625" style="5" customWidth="1"/>
    <col min="5658" max="5658" width="7.140625" style="5" customWidth="1"/>
    <col min="5659" max="5659" width="5.85546875" style="5" customWidth="1"/>
    <col min="5660" max="5888" width="8.85546875" style="5"/>
    <col min="5889" max="5889" width="3" style="5" customWidth="1"/>
    <col min="5890" max="5890" width="30" style="5" customWidth="1"/>
    <col min="5891" max="5891" width="3.42578125" style="5" customWidth="1"/>
    <col min="5892" max="5892" width="23.7109375" style="5" customWidth="1"/>
    <col min="5893" max="5893" width="7.140625" style="5" customWidth="1"/>
    <col min="5894" max="5894" width="6.28515625" style="5" customWidth="1"/>
    <col min="5895" max="5895" width="2.28515625" style="5" customWidth="1"/>
    <col min="5896" max="5896" width="7.140625" style="5" customWidth="1"/>
    <col min="5897" max="5897" width="6.140625" style="5" customWidth="1"/>
    <col min="5898" max="5898" width="2.28515625" style="5" customWidth="1"/>
    <col min="5899" max="5899" width="7.140625" style="5" customWidth="1"/>
    <col min="5900" max="5900" width="6.28515625" style="5" customWidth="1"/>
    <col min="5901" max="5901" width="2.28515625" style="5" customWidth="1"/>
    <col min="5902" max="5902" width="7.140625" style="5" customWidth="1"/>
    <col min="5903" max="5903" width="6.140625" style="5" customWidth="1"/>
    <col min="5904" max="5904" width="2.28515625" style="5" customWidth="1"/>
    <col min="5905" max="5905" width="7.140625" style="5" customWidth="1"/>
    <col min="5906" max="5906" width="6" style="5" customWidth="1"/>
    <col min="5907" max="5907" width="2.28515625" style="5" customWidth="1"/>
    <col min="5908" max="5908" width="7.140625" style="5" customWidth="1"/>
    <col min="5909" max="5909" width="6" style="5" customWidth="1"/>
    <col min="5910" max="5910" width="2.28515625" style="5" customWidth="1"/>
    <col min="5911" max="5911" width="7.140625" style="5" customWidth="1"/>
    <col min="5912" max="5912" width="6.140625" style="5" customWidth="1"/>
    <col min="5913" max="5913" width="2.28515625" style="5" customWidth="1"/>
    <col min="5914" max="5914" width="7.140625" style="5" customWidth="1"/>
    <col min="5915" max="5915" width="5.85546875" style="5" customWidth="1"/>
    <col min="5916" max="6144" width="8.85546875" style="5"/>
    <col min="6145" max="6145" width="3" style="5" customWidth="1"/>
    <col min="6146" max="6146" width="30" style="5" customWidth="1"/>
    <col min="6147" max="6147" width="3.42578125" style="5" customWidth="1"/>
    <col min="6148" max="6148" width="23.7109375" style="5" customWidth="1"/>
    <col min="6149" max="6149" width="7.140625" style="5" customWidth="1"/>
    <col min="6150" max="6150" width="6.28515625" style="5" customWidth="1"/>
    <col min="6151" max="6151" width="2.28515625" style="5" customWidth="1"/>
    <col min="6152" max="6152" width="7.140625" style="5" customWidth="1"/>
    <col min="6153" max="6153" width="6.140625" style="5" customWidth="1"/>
    <col min="6154" max="6154" width="2.28515625" style="5" customWidth="1"/>
    <col min="6155" max="6155" width="7.140625" style="5" customWidth="1"/>
    <col min="6156" max="6156" width="6.28515625" style="5" customWidth="1"/>
    <col min="6157" max="6157" width="2.28515625" style="5" customWidth="1"/>
    <col min="6158" max="6158" width="7.140625" style="5" customWidth="1"/>
    <col min="6159" max="6159" width="6.140625" style="5" customWidth="1"/>
    <col min="6160" max="6160" width="2.28515625" style="5" customWidth="1"/>
    <col min="6161" max="6161" width="7.140625" style="5" customWidth="1"/>
    <col min="6162" max="6162" width="6" style="5" customWidth="1"/>
    <col min="6163" max="6163" width="2.28515625" style="5" customWidth="1"/>
    <col min="6164" max="6164" width="7.140625" style="5" customWidth="1"/>
    <col min="6165" max="6165" width="6" style="5" customWidth="1"/>
    <col min="6166" max="6166" width="2.28515625" style="5" customWidth="1"/>
    <col min="6167" max="6167" width="7.140625" style="5" customWidth="1"/>
    <col min="6168" max="6168" width="6.140625" style="5" customWidth="1"/>
    <col min="6169" max="6169" width="2.28515625" style="5" customWidth="1"/>
    <col min="6170" max="6170" width="7.140625" style="5" customWidth="1"/>
    <col min="6171" max="6171" width="5.85546875" style="5" customWidth="1"/>
    <col min="6172" max="6400" width="8.85546875" style="5"/>
    <col min="6401" max="6401" width="3" style="5" customWidth="1"/>
    <col min="6402" max="6402" width="30" style="5" customWidth="1"/>
    <col min="6403" max="6403" width="3.42578125" style="5" customWidth="1"/>
    <col min="6404" max="6404" width="23.7109375" style="5" customWidth="1"/>
    <col min="6405" max="6405" width="7.140625" style="5" customWidth="1"/>
    <col min="6406" max="6406" width="6.28515625" style="5" customWidth="1"/>
    <col min="6407" max="6407" width="2.28515625" style="5" customWidth="1"/>
    <col min="6408" max="6408" width="7.140625" style="5" customWidth="1"/>
    <col min="6409" max="6409" width="6.140625" style="5" customWidth="1"/>
    <col min="6410" max="6410" width="2.28515625" style="5" customWidth="1"/>
    <col min="6411" max="6411" width="7.140625" style="5" customWidth="1"/>
    <col min="6412" max="6412" width="6.28515625" style="5" customWidth="1"/>
    <col min="6413" max="6413" width="2.28515625" style="5" customWidth="1"/>
    <col min="6414" max="6414" width="7.140625" style="5" customWidth="1"/>
    <col min="6415" max="6415" width="6.140625" style="5" customWidth="1"/>
    <col min="6416" max="6416" width="2.28515625" style="5" customWidth="1"/>
    <col min="6417" max="6417" width="7.140625" style="5" customWidth="1"/>
    <col min="6418" max="6418" width="6" style="5" customWidth="1"/>
    <col min="6419" max="6419" width="2.28515625" style="5" customWidth="1"/>
    <col min="6420" max="6420" width="7.140625" style="5" customWidth="1"/>
    <col min="6421" max="6421" width="6" style="5" customWidth="1"/>
    <col min="6422" max="6422" width="2.28515625" style="5" customWidth="1"/>
    <col min="6423" max="6423" width="7.140625" style="5" customWidth="1"/>
    <col min="6424" max="6424" width="6.140625" style="5" customWidth="1"/>
    <col min="6425" max="6425" width="2.28515625" style="5" customWidth="1"/>
    <col min="6426" max="6426" width="7.140625" style="5" customWidth="1"/>
    <col min="6427" max="6427" width="5.85546875" style="5" customWidth="1"/>
    <col min="6428" max="6656" width="8.85546875" style="5"/>
    <col min="6657" max="6657" width="3" style="5" customWidth="1"/>
    <col min="6658" max="6658" width="30" style="5" customWidth="1"/>
    <col min="6659" max="6659" width="3.42578125" style="5" customWidth="1"/>
    <col min="6660" max="6660" width="23.7109375" style="5" customWidth="1"/>
    <col min="6661" max="6661" width="7.140625" style="5" customWidth="1"/>
    <col min="6662" max="6662" width="6.28515625" style="5" customWidth="1"/>
    <col min="6663" max="6663" width="2.28515625" style="5" customWidth="1"/>
    <col min="6664" max="6664" width="7.140625" style="5" customWidth="1"/>
    <col min="6665" max="6665" width="6.140625" style="5" customWidth="1"/>
    <col min="6666" max="6666" width="2.28515625" style="5" customWidth="1"/>
    <col min="6667" max="6667" width="7.140625" style="5" customWidth="1"/>
    <col min="6668" max="6668" width="6.28515625" style="5" customWidth="1"/>
    <col min="6669" max="6669" width="2.28515625" style="5" customWidth="1"/>
    <col min="6670" max="6670" width="7.140625" style="5" customWidth="1"/>
    <col min="6671" max="6671" width="6.140625" style="5" customWidth="1"/>
    <col min="6672" max="6672" width="2.28515625" style="5" customWidth="1"/>
    <col min="6673" max="6673" width="7.140625" style="5" customWidth="1"/>
    <col min="6674" max="6674" width="6" style="5" customWidth="1"/>
    <col min="6675" max="6675" width="2.28515625" style="5" customWidth="1"/>
    <col min="6676" max="6676" width="7.140625" style="5" customWidth="1"/>
    <col min="6677" max="6677" width="6" style="5" customWidth="1"/>
    <col min="6678" max="6678" width="2.28515625" style="5" customWidth="1"/>
    <col min="6679" max="6679" width="7.140625" style="5" customWidth="1"/>
    <col min="6680" max="6680" width="6.140625" style="5" customWidth="1"/>
    <col min="6681" max="6681" width="2.28515625" style="5" customWidth="1"/>
    <col min="6682" max="6682" width="7.140625" style="5" customWidth="1"/>
    <col min="6683" max="6683" width="5.85546875" style="5" customWidth="1"/>
    <col min="6684" max="6912" width="8.85546875" style="5"/>
    <col min="6913" max="6913" width="3" style="5" customWidth="1"/>
    <col min="6914" max="6914" width="30" style="5" customWidth="1"/>
    <col min="6915" max="6915" width="3.42578125" style="5" customWidth="1"/>
    <col min="6916" max="6916" width="23.7109375" style="5" customWidth="1"/>
    <col min="6917" max="6917" width="7.140625" style="5" customWidth="1"/>
    <col min="6918" max="6918" width="6.28515625" style="5" customWidth="1"/>
    <col min="6919" max="6919" width="2.28515625" style="5" customWidth="1"/>
    <col min="6920" max="6920" width="7.140625" style="5" customWidth="1"/>
    <col min="6921" max="6921" width="6.140625" style="5" customWidth="1"/>
    <col min="6922" max="6922" width="2.28515625" style="5" customWidth="1"/>
    <col min="6923" max="6923" width="7.140625" style="5" customWidth="1"/>
    <col min="6924" max="6924" width="6.28515625" style="5" customWidth="1"/>
    <col min="6925" max="6925" width="2.28515625" style="5" customWidth="1"/>
    <col min="6926" max="6926" width="7.140625" style="5" customWidth="1"/>
    <col min="6927" max="6927" width="6.140625" style="5" customWidth="1"/>
    <col min="6928" max="6928" width="2.28515625" style="5" customWidth="1"/>
    <col min="6929" max="6929" width="7.140625" style="5" customWidth="1"/>
    <col min="6930" max="6930" width="6" style="5" customWidth="1"/>
    <col min="6931" max="6931" width="2.28515625" style="5" customWidth="1"/>
    <col min="6932" max="6932" width="7.140625" style="5" customWidth="1"/>
    <col min="6933" max="6933" width="6" style="5" customWidth="1"/>
    <col min="6934" max="6934" width="2.28515625" style="5" customWidth="1"/>
    <col min="6935" max="6935" width="7.140625" style="5" customWidth="1"/>
    <col min="6936" max="6936" width="6.140625" style="5" customWidth="1"/>
    <col min="6937" max="6937" width="2.28515625" style="5" customWidth="1"/>
    <col min="6938" max="6938" width="7.140625" style="5" customWidth="1"/>
    <col min="6939" max="6939" width="5.85546875" style="5" customWidth="1"/>
    <col min="6940" max="7168" width="8.85546875" style="5"/>
    <col min="7169" max="7169" width="3" style="5" customWidth="1"/>
    <col min="7170" max="7170" width="30" style="5" customWidth="1"/>
    <col min="7171" max="7171" width="3.42578125" style="5" customWidth="1"/>
    <col min="7172" max="7172" width="23.7109375" style="5" customWidth="1"/>
    <col min="7173" max="7173" width="7.140625" style="5" customWidth="1"/>
    <col min="7174" max="7174" width="6.28515625" style="5" customWidth="1"/>
    <col min="7175" max="7175" width="2.28515625" style="5" customWidth="1"/>
    <col min="7176" max="7176" width="7.140625" style="5" customWidth="1"/>
    <col min="7177" max="7177" width="6.140625" style="5" customWidth="1"/>
    <col min="7178" max="7178" width="2.28515625" style="5" customWidth="1"/>
    <col min="7179" max="7179" width="7.140625" style="5" customWidth="1"/>
    <col min="7180" max="7180" width="6.28515625" style="5" customWidth="1"/>
    <col min="7181" max="7181" width="2.28515625" style="5" customWidth="1"/>
    <col min="7182" max="7182" width="7.140625" style="5" customWidth="1"/>
    <col min="7183" max="7183" width="6.140625" style="5" customWidth="1"/>
    <col min="7184" max="7184" width="2.28515625" style="5" customWidth="1"/>
    <col min="7185" max="7185" width="7.140625" style="5" customWidth="1"/>
    <col min="7186" max="7186" width="6" style="5" customWidth="1"/>
    <col min="7187" max="7187" width="2.28515625" style="5" customWidth="1"/>
    <col min="7188" max="7188" width="7.140625" style="5" customWidth="1"/>
    <col min="7189" max="7189" width="6" style="5" customWidth="1"/>
    <col min="7190" max="7190" width="2.28515625" style="5" customWidth="1"/>
    <col min="7191" max="7191" width="7.140625" style="5" customWidth="1"/>
    <col min="7192" max="7192" width="6.140625" style="5" customWidth="1"/>
    <col min="7193" max="7193" width="2.28515625" style="5" customWidth="1"/>
    <col min="7194" max="7194" width="7.140625" style="5" customWidth="1"/>
    <col min="7195" max="7195" width="5.85546875" style="5" customWidth="1"/>
    <col min="7196" max="7424" width="8.85546875" style="5"/>
    <col min="7425" max="7425" width="3" style="5" customWidth="1"/>
    <col min="7426" max="7426" width="30" style="5" customWidth="1"/>
    <col min="7427" max="7427" width="3.42578125" style="5" customWidth="1"/>
    <col min="7428" max="7428" width="23.7109375" style="5" customWidth="1"/>
    <col min="7429" max="7429" width="7.140625" style="5" customWidth="1"/>
    <col min="7430" max="7430" width="6.28515625" style="5" customWidth="1"/>
    <col min="7431" max="7431" width="2.28515625" style="5" customWidth="1"/>
    <col min="7432" max="7432" width="7.140625" style="5" customWidth="1"/>
    <col min="7433" max="7433" width="6.140625" style="5" customWidth="1"/>
    <col min="7434" max="7434" width="2.28515625" style="5" customWidth="1"/>
    <col min="7435" max="7435" width="7.140625" style="5" customWidth="1"/>
    <col min="7436" max="7436" width="6.28515625" style="5" customWidth="1"/>
    <col min="7437" max="7437" width="2.28515625" style="5" customWidth="1"/>
    <col min="7438" max="7438" width="7.140625" style="5" customWidth="1"/>
    <col min="7439" max="7439" width="6.140625" style="5" customWidth="1"/>
    <col min="7440" max="7440" width="2.28515625" style="5" customWidth="1"/>
    <col min="7441" max="7441" width="7.140625" style="5" customWidth="1"/>
    <col min="7442" max="7442" width="6" style="5" customWidth="1"/>
    <col min="7443" max="7443" width="2.28515625" style="5" customWidth="1"/>
    <col min="7444" max="7444" width="7.140625" style="5" customWidth="1"/>
    <col min="7445" max="7445" width="6" style="5" customWidth="1"/>
    <col min="7446" max="7446" width="2.28515625" style="5" customWidth="1"/>
    <col min="7447" max="7447" width="7.140625" style="5" customWidth="1"/>
    <col min="7448" max="7448" width="6.140625" style="5" customWidth="1"/>
    <col min="7449" max="7449" width="2.28515625" style="5" customWidth="1"/>
    <col min="7450" max="7450" width="7.140625" style="5" customWidth="1"/>
    <col min="7451" max="7451" width="5.85546875" style="5" customWidth="1"/>
    <col min="7452" max="7680" width="8.85546875" style="5"/>
    <col min="7681" max="7681" width="3" style="5" customWidth="1"/>
    <col min="7682" max="7682" width="30" style="5" customWidth="1"/>
    <col min="7683" max="7683" width="3.42578125" style="5" customWidth="1"/>
    <col min="7684" max="7684" width="23.7109375" style="5" customWidth="1"/>
    <col min="7685" max="7685" width="7.140625" style="5" customWidth="1"/>
    <col min="7686" max="7686" width="6.28515625" style="5" customWidth="1"/>
    <col min="7687" max="7687" width="2.28515625" style="5" customWidth="1"/>
    <col min="7688" max="7688" width="7.140625" style="5" customWidth="1"/>
    <col min="7689" max="7689" width="6.140625" style="5" customWidth="1"/>
    <col min="7690" max="7690" width="2.28515625" style="5" customWidth="1"/>
    <col min="7691" max="7691" width="7.140625" style="5" customWidth="1"/>
    <col min="7692" max="7692" width="6.28515625" style="5" customWidth="1"/>
    <col min="7693" max="7693" width="2.28515625" style="5" customWidth="1"/>
    <col min="7694" max="7694" width="7.140625" style="5" customWidth="1"/>
    <col min="7695" max="7695" width="6.140625" style="5" customWidth="1"/>
    <col min="7696" max="7696" width="2.28515625" style="5" customWidth="1"/>
    <col min="7697" max="7697" width="7.140625" style="5" customWidth="1"/>
    <col min="7698" max="7698" width="6" style="5" customWidth="1"/>
    <col min="7699" max="7699" width="2.28515625" style="5" customWidth="1"/>
    <col min="7700" max="7700" width="7.140625" style="5" customWidth="1"/>
    <col min="7701" max="7701" width="6" style="5" customWidth="1"/>
    <col min="7702" max="7702" width="2.28515625" style="5" customWidth="1"/>
    <col min="7703" max="7703" width="7.140625" style="5" customWidth="1"/>
    <col min="7704" max="7704" width="6.140625" style="5" customWidth="1"/>
    <col min="7705" max="7705" width="2.28515625" style="5" customWidth="1"/>
    <col min="7706" max="7706" width="7.140625" style="5" customWidth="1"/>
    <col min="7707" max="7707" width="5.85546875" style="5" customWidth="1"/>
    <col min="7708" max="7936" width="8.85546875" style="5"/>
    <col min="7937" max="7937" width="3" style="5" customWidth="1"/>
    <col min="7938" max="7938" width="30" style="5" customWidth="1"/>
    <col min="7939" max="7939" width="3.42578125" style="5" customWidth="1"/>
    <col min="7940" max="7940" width="23.7109375" style="5" customWidth="1"/>
    <col min="7941" max="7941" width="7.140625" style="5" customWidth="1"/>
    <col min="7942" max="7942" width="6.28515625" style="5" customWidth="1"/>
    <col min="7943" max="7943" width="2.28515625" style="5" customWidth="1"/>
    <col min="7944" max="7944" width="7.140625" style="5" customWidth="1"/>
    <col min="7945" max="7945" width="6.140625" style="5" customWidth="1"/>
    <col min="7946" max="7946" width="2.28515625" style="5" customWidth="1"/>
    <col min="7947" max="7947" width="7.140625" style="5" customWidth="1"/>
    <col min="7948" max="7948" width="6.28515625" style="5" customWidth="1"/>
    <col min="7949" max="7949" width="2.28515625" style="5" customWidth="1"/>
    <col min="7950" max="7950" width="7.140625" style="5" customWidth="1"/>
    <col min="7951" max="7951" width="6.140625" style="5" customWidth="1"/>
    <col min="7952" max="7952" width="2.28515625" style="5" customWidth="1"/>
    <col min="7953" max="7953" width="7.140625" style="5" customWidth="1"/>
    <col min="7954" max="7954" width="6" style="5" customWidth="1"/>
    <col min="7955" max="7955" width="2.28515625" style="5" customWidth="1"/>
    <col min="7956" max="7956" width="7.140625" style="5" customWidth="1"/>
    <col min="7957" max="7957" width="6" style="5" customWidth="1"/>
    <col min="7958" max="7958" width="2.28515625" style="5" customWidth="1"/>
    <col min="7959" max="7959" width="7.140625" style="5" customWidth="1"/>
    <col min="7960" max="7960" width="6.140625" style="5" customWidth="1"/>
    <col min="7961" max="7961" width="2.28515625" style="5" customWidth="1"/>
    <col min="7962" max="7962" width="7.140625" style="5" customWidth="1"/>
    <col min="7963" max="7963" width="5.85546875" style="5" customWidth="1"/>
    <col min="7964" max="8192" width="8.85546875" style="5"/>
    <col min="8193" max="8193" width="3" style="5" customWidth="1"/>
    <col min="8194" max="8194" width="30" style="5" customWidth="1"/>
    <col min="8195" max="8195" width="3.42578125" style="5" customWidth="1"/>
    <col min="8196" max="8196" width="23.7109375" style="5" customWidth="1"/>
    <col min="8197" max="8197" width="7.140625" style="5" customWidth="1"/>
    <col min="8198" max="8198" width="6.28515625" style="5" customWidth="1"/>
    <col min="8199" max="8199" width="2.28515625" style="5" customWidth="1"/>
    <col min="8200" max="8200" width="7.140625" style="5" customWidth="1"/>
    <col min="8201" max="8201" width="6.140625" style="5" customWidth="1"/>
    <col min="8202" max="8202" width="2.28515625" style="5" customWidth="1"/>
    <col min="8203" max="8203" width="7.140625" style="5" customWidth="1"/>
    <col min="8204" max="8204" width="6.28515625" style="5" customWidth="1"/>
    <col min="8205" max="8205" width="2.28515625" style="5" customWidth="1"/>
    <col min="8206" max="8206" width="7.140625" style="5" customWidth="1"/>
    <col min="8207" max="8207" width="6.140625" style="5" customWidth="1"/>
    <col min="8208" max="8208" width="2.28515625" style="5" customWidth="1"/>
    <col min="8209" max="8209" width="7.140625" style="5" customWidth="1"/>
    <col min="8210" max="8210" width="6" style="5" customWidth="1"/>
    <col min="8211" max="8211" width="2.28515625" style="5" customWidth="1"/>
    <col min="8212" max="8212" width="7.140625" style="5" customWidth="1"/>
    <col min="8213" max="8213" width="6" style="5" customWidth="1"/>
    <col min="8214" max="8214" width="2.28515625" style="5" customWidth="1"/>
    <col min="8215" max="8215" width="7.140625" style="5" customWidth="1"/>
    <col min="8216" max="8216" width="6.140625" style="5" customWidth="1"/>
    <col min="8217" max="8217" width="2.28515625" style="5" customWidth="1"/>
    <col min="8218" max="8218" width="7.140625" style="5" customWidth="1"/>
    <col min="8219" max="8219" width="5.85546875" style="5" customWidth="1"/>
    <col min="8220" max="8448" width="8.85546875" style="5"/>
    <col min="8449" max="8449" width="3" style="5" customWidth="1"/>
    <col min="8450" max="8450" width="30" style="5" customWidth="1"/>
    <col min="8451" max="8451" width="3.42578125" style="5" customWidth="1"/>
    <col min="8452" max="8452" width="23.7109375" style="5" customWidth="1"/>
    <col min="8453" max="8453" width="7.140625" style="5" customWidth="1"/>
    <col min="8454" max="8454" width="6.28515625" style="5" customWidth="1"/>
    <col min="8455" max="8455" width="2.28515625" style="5" customWidth="1"/>
    <col min="8456" max="8456" width="7.140625" style="5" customWidth="1"/>
    <col min="8457" max="8457" width="6.140625" style="5" customWidth="1"/>
    <col min="8458" max="8458" width="2.28515625" style="5" customWidth="1"/>
    <col min="8459" max="8459" width="7.140625" style="5" customWidth="1"/>
    <col min="8460" max="8460" width="6.28515625" style="5" customWidth="1"/>
    <col min="8461" max="8461" width="2.28515625" style="5" customWidth="1"/>
    <col min="8462" max="8462" width="7.140625" style="5" customWidth="1"/>
    <col min="8463" max="8463" width="6.140625" style="5" customWidth="1"/>
    <col min="8464" max="8464" width="2.28515625" style="5" customWidth="1"/>
    <col min="8465" max="8465" width="7.140625" style="5" customWidth="1"/>
    <col min="8466" max="8466" width="6" style="5" customWidth="1"/>
    <col min="8467" max="8467" width="2.28515625" style="5" customWidth="1"/>
    <col min="8468" max="8468" width="7.140625" style="5" customWidth="1"/>
    <col min="8469" max="8469" width="6" style="5" customWidth="1"/>
    <col min="8470" max="8470" width="2.28515625" style="5" customWidth="1"/>
    <col min="8471" max="8471" width="7.140625" style="5" customWidth="1"/>
    <col min="8472" max="8472" width="6.140625" style="5" customWidth="1"/>
    <col min="8473" max="8473" width="2.28515625" style="5" customWidth="1"/>
    <col min="8474" max="8474" width="7.140625" style="5" customWidth="1"/>
    <col min="8475" max="8475" width="5.85546875" style="5" customWidth="1"/>
    <col min="8476" max="8704" width="8.85546875" style="5"/>
    <col min="8705" max="8705" width="3" style="5" customWidth="1"/>
    <col min="8706" max="8706" width="30" style="5" customWidth="1"/>
    <col min="8707" max="8707" width="3.42578125" style="5" customWidth="1"/>
    <col min="8708" max="8708" width="23.7109375" style="5" customWidth="1"/>
    <col min="8709" max="8709" width="7.140625" style="5" customWidth="1"/>
    <col min="8710" max="8710" width="6.28515625" style="5" customWidth="1"/>
    <col min="8711" max="8711" width="2.28515625" style="5" customWidth="1"/>
    <col min="8712" max="8712" width="7.140625" style="5" customWidth="1"/>
    <col min="8713" max="8713" width="6.140625" style="5" customWidth="1"/>
    <col min="8714" max="8714" width="2.28515625" style="5" customWidth="1"/>
    <col min="8715" max="8715" width="7.140625" style="5" customWidth="1"/>
    <col min="8716" max="8716" width="6.28515625" style="5" customWidth="1"/>
    <col min="8717" max="8717" width="2.28515625" style="5" customWidth="1"/>
    <col min="8718" max="8718" width="7.140625" style="5" customWidth="1"/>
    <col min="8719" max="8719" width="6.140625" style="5" customWidth="1"/>
    <col min="8720" max="8720" width="2.28515625" style="5" customWidth="1"/>
    <col min="8721" max="8721" width="7.140625" style="5" customWidth="1"/>
    <col min="8722" max="8722" width="6" style="5" customWidth="1"/>
    <col min="8723" max="8723" width="2.28515625" style="5" customWidth="1"/>
    <col min="8724" max="8724" width="7.140625" style="5" customWidth="1"/>
    <col min="8725" max="8725" width="6" style="5" customWidth="1"/>
    <col min="8726" max="8726" width="2.28515625" style="5" customWidth="1"/>
    <col min="8727" max="8727" width="7.140625" style="5" customWidth="1"/>
    <col min="8728" max="8728" width="6.140625" style="5" customWidth="1"/>
    <col min="8729" max="8729" width="2.28515625" style="5" customWidth="1"/>
    <col min="8730" max="8730" width="7.140625" style="5" customWidth="1"/>
    <col min="8731" max="8731" width="5.85546875" style="5" customWidth="1"/>
    <col min="8732" max="8960" width="8.85546875" style="5"/>
    <col min="8961" max="8961" width="3" style="5" customWidth="1"/>
    <col min="8962" max="8962" width="30" style="5" customWidth="1"/>
    <col min="8963" max="8963" width="3.42578125" style="5" customWidth="1"/>
    <col min="8964" max="8964" width="23.7109375" style="5" customWidth="1"/>
    <col min="8965" max="8965" width="7.140625" style="5" customWidth="1"/>
    <col min="8966" max="8966" width="6.28515625" style="5" customWidth="1"/>
    <col min="8967" max="8967" width="2.28515625" style="5" customWidth="1"/>
    <col min="8968" max="8968" width="7.140625" style="5" customWidth="1"/>
    <col min="8969" max="8969" width="6.140625" style="5" customWidth="1"/>
    <col min="8970" max="8970" width="2.28515625" style="5" customWidth="1"/>
    <col min="8971" max="8971" width="7.140625" style="5" customWidth="1"/>
    <col min="8972" max="8972" width="6.28515625" style="5" customWidth="1"/>
    <col min="8973" max="8973" width="2.28515625" style="5" customWidth="1"/>
    <col min="8974" max="8974" width="7.140625" style="5" customWidth="1"/>
    <col min="8975" max="8975" width="6.140625" style="5" customWidth="1"/>
    <col min="8976" max="8976" width="2.28515625" style="5" customWidth="1"/>
    <col min="8977" max="8977" width="7.140625" style="5" customWidth="1"/>
    <col min="8978" max="8978" width="6" style="5" customWidth="1"/>
    <col min="8979" max="8979" width="2.28515625" style="5" customWidth="1"/>
    <col min="8980" max="8980" width="7.140625" style="5" customWidth="1"/>
    <col min="8981" max="8981" width="6" style="5" customWidth="1"/>
    <col min="8982" max="8982" width="2.28515625" style="5" customWidth="1"/>
    <col min="8983" max="8983" width="7.140625" style="5" customWidth="1"/>
    <col min="8984" max="8984" width="6.140625" style="5" customWidth="1"/>
    <col min="8985" max="8985" width="2.28515625" style="5" customWidth="1"/>
    <col min="8986" max="8986" width="7.140625" style="5" customWidth="1"/>
    <col min="8987" max="8987" width="5.85546875" style="5" customWidth="1"/>
    <col min="8988" max="9216" width="8.85546875" style="5"/>
    <col min="9217" max="9217" width="3" style="5" customWidth="1"/>
    <col min="9218" max="9218" width="30" style="5" customWidth="1"/>
    <col min="9219" max="9219" width="3.42578125" style="5" customWidth="1"/>
    <col min="9220" max="9220" width="23.7109375" style="5" customWidth="1"/>
    <col min="9221" max="9221" width="7.140625" style="5" customWidth="1"/>
    <col min="9222" max="9222" width="6.28515625" style="5" customWidth="1"/>
    <col min="9223" max="9223" width="2.28515625" style="5" customWidth="1"/>
    <col min="9224" max="9224" width="7.140625" style="5" customWidth="1"/>
    <col min="9225" max="9225" width="6.140625" style="5" customWidth="1"/>
    <col min="9226" max="9226" width="2.28515625" style="5" customWidth="1"/>
    <col min="9227" max="9227" width="7.140625" style="5" customWidth="1"/>
    <col min="9228" max="9228" width="6.28515625" style="5" customWidth="1"/>
    <col min="9229" max="9229" width="2.28515625" style="5" customWidth="1"/>
    <col min="9230" max="9230" width="7.140625" style="5" customWidth="1"/>
    <col min="9231" max="9231" width="6.140625" style="5" customWidth="1"/>
    <col min="9232" max="9232" width="2.28515625" style="5" customWidth="1"/>
    <col min="9233" max="9233" width="7.140625" style="5" customWidth="1"/>
    <col min="9234" max="9234" width="6" style="5" customWidth="1"/>
    <col min="9235" max="9235" width="2.28515625" style="5" customWidth="1"/>
    <col min="9236" max="9236" width="7.140625" style="5" customWidth="1"/>
    <col min="9237" max="9237" width="6" style="5" customWidth="1"/>
    <col min="9238" max="9238" width="2.28515625" style="5" customWidth="1"/>
    <col min="9239" max="9239" width="7.140625" style="5" customWidth="1"/>
    <col min="9240" max="9240" width="6.140625" style="5" customWidth="1"/>
    <col min="9241" max="9241" width="2.28515625" style="5" customWidth="1"/>
    <col min="9242" max="9242" width="7.140625" style="5" customWidth="1"/>
    <col min="9243" max="9243" width="5.85546875" style="5" customWidth="1"/>
    <col min="9244" max="9472" width="8.85546875" style="5"/>
    <col min="9473" max="9473" width="3" style="5" customWidth="1"/>
    <col min="9474" max="9474" width="30" style="5" customWidth="1"/>
    <col min="9475" max="9475" width="3.42578125" style="5" customWidth="1"/>
    <col min="9476" max="9476" width="23.7109375" style="5" customWidth="1"/>
    <col min="9477" max="9477" width="7.140625" style="5" customWidth="1"/>
    <col min="9478" max="9478" width="6.28515625" style="5" customWidth="1"/>
    <col min="9479" max="9479" width="2.28515625" style="5" customWidth="1"/>
    <col min="9480" max="9480" width="7.140625" style="5" customWidth="1"/>
    <col min="9481" max="9481" width="6.140625" style="5" customWidth="1"/>
    <col min="9482" max="9482" width="2.28515625" style="5" customWidth="1"/>
    <col min="9483" max="9483" width="7.140625" style="5" customWidth="1"/>
    <col min="9484" max="9484" width="6.28515625" style="5" customWidth="1"/>
    <col min="9485" max="9485" width="2.28515625" style="5" customWidth="1"/>
    <col min="9486" max="9486" width="7.140625" style="5" customWidth="1"/>
    <col min="9487" max="9487" width="6.140625" style="5" customWidth="1"/>
    <col min="9488" max="9488" width="2.28515625" style="5" customWidth="1"/>
    <col min="9489" max="9489" width="7.140625" style="5" customWidth="1"/>
    <col min="9490" max="9490" width="6" style="5" customWidth="1"/>
    <col min="9491" max="9491" width="2.28515625" style="5" customWidth="1"/>
    <col min="9492" max="9492" width="7.140625" style="5" customWidth="1"/>
    <col min="9493" max="9493" width="6" style="5" customWidth="1"/>
    <col min="9494" max="9494" width="2.28515625" style="5" customWidth="1"/>
    <col min="9495" max="9495" width="7.140625" style="5" customWidth="1"/>
    <col min="9496" max="9496" width="6.140625" style="5" customWidth="1"/>
    <col min="9497" max="9497" width="2.28515625" style="5" customWidth="1"/>
    <col min="9498" max="9498" width="7.140625" style="5" customWidth="1"/>
    <col min="9499" max="9499" width="5.85546875" style="5" customWidth="1"/>
    <col min="9500" max="9728" width="8.85546875" style="5"/>
    <col min="9729" max="9729" width="3" style="5" customWidth="1"/>
    <col min="9730" max="9730" width="30" style="5" customWidth="1"/>
    <col min="9731" max="9731" width="3.42578125" style="5" customWidth="1"/>
    <col min="9732" max="9732" width="23.7109375" style="5" customWidth="1"/>
    <col min="9733" max="9733" width="7.140625" style="5" customWidth="1"/>
    <col min="9734" max="9734" width="6.28515625" style="5" customWidth="1"/>
    <col min="9735" max="9735" width="2.28515625" style="5" customWidth="1"/>
    <col min="9736" max="9736" width="7.140625" style="5" customWidth="1"/>
    <col min="9737" max="9737" width="6.140625" style="5" customWidth="1"/>
    <col min="9738" max="9738" width="2.28515625" style="5" customWidth="1"/>
    <col min="9739" max="9739" width="7.140625" style="5" customWidth="1"/>
    <col min="9740" max="9740" width="6.28515625" style="5" customWidth="1"/>
    <col min="9741" max="9741" width="2.28515625" style="5" customWidth="1"/>
    <col min="9742" max="9742" width="7.140625" style="5" customWidth="1"/>
    <col min="9743" max="9743" width="6.140625" style="5" customWidth="1"/>
    <col min="9744" max="9744" width="2.28515625" style="5" customWidth="1"/>
    <col min="9745" max="9745" width="7.140625" style="5" customWidth="1"/>
    <col min="9746" max="9746" width="6" style="5" customWidth="1"/>
    <col min="9747" max="9747" width="2.28515625" style="5" customWidth="1"/>
    <col min="9748" max="9748" width="7.140625" style="5" customWidth="1"/>
    <col min="9749" max="9749" width="6" style="5" customWidth="1"/>
    <col min="9750" max="9750" width="2.28515625" style="5" customWidth="1"/>
    <col min="9751" max="9751" width="7.140625" style="5" customWidth="1"/>
    <col min="9752" max="9752" width="6.140625" style="5" customWidth="1"/>
    <col min="9753" max="9753" width="2.28515625" style="5" customWidth="1"/>
    <col min="9754" max="9754" width="7.140625" style="5" customWidth="1"/>
    <col min="9755" max="9755" width="5.85546875" style="5" customWidth="1"/>
    <col min="9756" max="9984" width="8.85546875" style="5"/>
    <col min="9985" max="9985" width="3" style="5" customWidth="1"/>
    <col min="9986" max="9986" width="30" style="5" customWidth="1"/>
    <col min="9987" max="9987" width="3.42578125" style="5" customWidth="1"/>
    <col min="9988" max="9988" width="23.7109375" style="5" customWidth="1"/>
    <col min="9989" max="9989" width="7.140625" style="5" customWidth="1"/>
    <col min="9990" max="9990" width="6.28515625" style="5" customWidth="1"/>
    <col min="9991" max="9991" width="2.28515625" style="5" customWidth="1"/>
    <col min="9992" max="9992" width="7.140625" style="5" customWidth="1"/>
    <col min="9993" max="9993" width="6.140625" style="5" customWidth="1"/>
    <col min="9994" max="9994" width="2.28515625" style="5" customWidth="1"/>
    <col min="9995" max="9995" width="7.140625" style="5" customWidth="1"/>
    <col min="9996" max="9996" width="6.28515625" style="5" customWidth="1"/>
    <col min="9997" max="9997" width="2.28515625" style="5" customWidth="1"/>
    <col min="9998" max="9998" width="7.140625" style="5" customWidth="1"/>
    <col min="9999" max="9999" width="6.140625" style="5" customWidth="1"/>
    <col min="10000" max="10000" width="2.28515625" style="5" customWidth="1"/>
    <col min="10001" max="10001" width="7.140625" style="5" customWidth="1"/>
    <col min="10002" max="10002" width="6" style="5" customWidth="1"/>
    <col min="10003" max="10003" width="2.28515625" style="5" customWidth="1"/>
    <col min="10004" max="10004" width="7.140625" style="5" customWidth="1"/>
    <col min="10005" max="10005" width="6" style="5" customWidth="1"/>
    <col min="10006" max="10006" width="2.28515625" style="5" customWidth="1"/>
    <col min="10007" max="10007" width="7.140625" style="5" customWidth="1"/>
    <col min="10008" max="10008" width="6.140625" style="5" customWidth="1"/>
    <col min="10009" max="10009" width="2.28515625" style="5" customWidth="1"/>
    <col min="10010" max="10010" width="7.140625" style="5" customWidth="1"/>
    <col min="10011" max="10011" width="5.85546875" style="5" customWidth="1"/>
    <col min="10012" max="10240" width="8.85546875" style="5"/>
    <col min="10241" max="10241" width="3" style="5" customWidth="1"/>
    <col min="10242" max="10242" width="30" style="5" customWidth="1"/>
    <col min="10243" max="10243" width="3.42578125" style="5" customWidth="1"/>
    <col min="10244" max="10244" width="23.7109375" style="5" customWidth="1"/>
    <col min="10245" max="10245" width="7.140625" style="5" customWidth="1"/>
    <col min="10246" max="10246" width="6.28515625" style="5" customWidth="1"/>
    <col min="10247" max="10247" width="2.28515625" style="5" customWidth="1"/>
    <col min="10248" max="10248" width="7.140625" style="5" customWidth="1"/>
    <col min="10249" max="10249" width="6.140625" style="5" customWidth="1"/>
    <col min="10250" max="10250" width="2.28515625" style="5" customWidth="1"/>
    <col min="10251" max="10251" width="7.140625" style="5" customWidth="1"/>
    <col min="10252" max="10252" width="6.28515625" style="5" customWidth="1"/>
    <col min="10253" max="10253" width="2.28515625" style="5" customWidth="1"/>
    <col min="10254" max="10254" width="7.140625" style="5" customWidth="1"/>
    <col min="10255" max="10255" width="6.140625" style="5" customWidth="1"/>
    <col min="10256" max="10256" width="2.28515625" style="5" customWidth="1"/>
    <col min="10257" max="10257" width="7.140625" style="5" customWidth="1"/>
    <col min="10258" max="10258" width="6" style="5" customWidth="1"/>
    <col min="10259" max="10259" width="2.28515625" style="5" customWidth="1"/>
    <col min="10260" max="10260" width="7.140625" style="5" customWidth="1"/>
    <col min="10261" max="10261" width="6" style="5" customWidth="1"/>
    <col min="10262" max="10262" width="2.28515625" style="5" customWidth="1"/>
    <col min="10263" max="10263" width="7.140625" style="5" customWidth="1"/>
    <col min="10264" max="10264" width="6.140625" style="5" customWidth="1"/>
    <col min="10265" max="10265" width="2.28515625" style="5" customWidth="1"/>
    <col min="10266" max="10266" width="7.140625" style="5" customWidth="1"/>
    <col min="10267" max="10267" width="5.85546875" style="5" customWidth="1"/>
    <col min="10268" max="10496" width="8.85546875" style="5"/>
    <col min="10497" max="10497" width="3" style="5" customWidth="1"/>
    <col min="10498" max="10498" width="30" style="5" customWidth="1"/>
    <col min="10499" max="10499" width="3.42578125" style="5" customWidth="1"/>
    <col min="10500" max="10500" width="23.7109375" style="5" customWidth="1"/>
    <col min="10501" max="10501" width="7.140625" style="5" customWidth="1"/>
    <col min="10502" max="10502" width="6.28515625" style="5" customWidth="1"/>
    <col min="10503" max="10503" width="2.28515625" style="5" customWidth="1"/>
    <col min="10504" max="10504" width="7.140625" style="5" customWidth="1"/>
    <col min="10505" max="10505" width="6.140625" style="5" customWidth="1"/>
    <col min="10506" max="10506" width="2.28515625" style="5" customWidth="1"/>
    <col min="10507" max="10507" width="7.140625" style="5" customWidth="1"/>
    <col min="10508" max="10508" width="6.28515625" style="5" customWidth="1"/>
    <col min="10509" max="10509" width="2.28515625" style="5" customWidth="1"/>
    <col min="10510" max="10510" width="7.140625" style="5" customWidth="1"/>
    <col min="10511" max="10511" width="6.140625" style="5" customWidth="1"/>
    <col min="10512" max="10512" width="2.28515625" style="5" customWidth="1"/>
    <col min="10513" max="10513" width="7.140625" style="5" customWidth="1"/>
    <col min="10514" max="10514" width="6" style="5" customWidth="1"/>
    <col min="10515" max="10515" width="2.28515625" style="5" customWidth="1"/>
    <col min="10516" max="10516" width="7.140625" style="5" customWidth="1"/>
    <col min="10517" max="10517" width="6" style="5" customWidth="1"/>
    <col min="10518" max="10518" width="2.28515625" style="5" customWidth="1"/>
    <col min="10519" max="10519" width="7.140625" style="5" customWidth="1"/>
    <col min="10520" max="10520" width="6.140625" style="5" customWidth="1"/>
    <col min="10521" max="10521" width="2.28515625" style="5" customWidth="1"/>
    <col min="10522" max="10522" width="7.140625" style="5" customWidth="1"/>
    <col min="10523" max="10523" width="5.85546875" style="5" customWidth="1"/>
    <col min="10524" max="10752" width="8.85546875" style="5"/>
    <col min="10753" max="10753" width="3" style="5" customWidth="1"/>
    <col min="10754" max="10754" width="30" style="5" customWidth="1"/>
    <col min="10755" max="10755" width="3.42578125" style="5" customWidth="1"/>
    <col min="10756" max="10756" width="23.7109375" style="5" customWidth="1"/>
    <col min="10757" max="10757" width="7.140625" style="5" customWidth="1"/>
    <col min="10758" max="10758" width="6.28515625" style="5" customWidth="1"/>
    <col min="10759" max="10759" width="2.28515625" style="5" customWidth="1"/>
    <col min="10760" max="10760" width="7.140625" style="5" customWidth="1"/>
    <col min="10761" max="10761" width="6.140625" style="5" customWidth="1"/>
    <col min="10762" max="10762" width="2.28515625" style="5" customWidth="1"/>
    <col min="10763" max="10763" width="7.140625" style="5" customWidth="1"/>
    <col min="10764" max="10764" width="6.28515625" style="5" customWidth="1"/>
    <col min="10765" max="10765" width="2.28515625" style="5" customWidth="1"/>
    <col min="10766" max="10766" width="7.140625" style="5" customWidth="1"/>
    <col min="10767" max="10767" width="6.140625" style="5" customWidth="1"/>
    <col min="10768" max="10768" width="2.28515625" style="5" customWidth="1"/>
    <col min="10769" max="10769" width="7.140625" style="5" customWidth="1"/>
    <col min="10770" max="10770" width="6" style="5" customWidth="1"/>
    <col min="10771" max="10771" width="2.28515625" style="5" customWidth="1"/>
    <col min="10772" max="10772" width="7.140625" style="5" customWidth="1"/>
    <col min="10773" max="10773" width="6" style="5" customWidth="1"/>
    <col min="10774" max="10774" width="2.28515625" style="5" customWidth="1"/>
    <col min="10775" max="10775" width="7.140625" style="5" customWidth="1"/>
    <col min="10776" max="10776" width="6.140625" style="5" customWidth="1"/>
    <col min="10777" max="10777" width="2.28515625" style="5" customWidth="1"/>
    <col min="10778" max="10778" width="7.140625" style="5" customWidth="1"/>
    <col min="10779" max="10779" width="5.85546875" style="5" customWidth="1"/>
    <col min="10780" max="11008" width="8.85546875" style="5"/>
    <col min="11009" max="11009" width="3" style="5" customWidth="1"/>
    <col min="11010" max="11010" width="30" style="5" customWidth="1"/>
    <col min="11011" max="11011" width="3.42578125" style="5" customWidth="1"/>
    <col min="11012" max="11012" width="23.7109375" style="5" customWidth="1"/>
    <col min="11013" max="11013" width="7.140625" style="5" customWidth="1"/>
    <col min="11014" max="11014" width="6.28515625" style="5" customWidth="1"/>
    <col min="11015" max="11015" width="2.28515625" style="5" customWidth="1"/>
    <col min="11016" max="11016" width="7.140625" style="5" customWidth="1"/>
    <col min="11017" max="11017" width="6.140625" style="5" customWidth="1"/>
    <col min="11018" max="11018" width="2.28515625" style="5" customWidth="1"/>
    <col min="11019" max="11019" width="7.140625" style="5" customWidth="1"/>
    <col min="11020" max="11020" width="6.28515625" style="5" customWidth="1"/>
    <col min="11021" max="11021" width="2.28515625" style="5" customWidth="1"/>
    <col min="11022" max="11022" width="7.140625" style="5" customWidth="1"/>
    <col min="11023" max="11023" width="6.140625" style="5" customWidth="1"/>
    <col min="11024" max="11024" width="2.28515625" style="5" customWidth="1"/>
    <col min="11025" max="11025" width="7.140625" style="5" customWidth="1"/>
    <col min="11026" max="11026" width="6" style="5" customWidth="1"/>
    <col min="11027" max="11027" width="2.28515625" style="5" customWidth="1"/>
    <col min="11028" max="11028" width="7.140625" style="5" customWidth="1"/>
    <col min="11029" max="11029" width="6" style="5" customWidth="1"/>
    <col min="11030" max="11030" width="2.28515625" style="5" customWidth="1"/>
    <col min="11031" max="11031" width="7.140625" style="5" customWidth="1"/>
    <col min="11032" max="11032" width="6.140625" style="5" customWidth="1"/>
    <col min="11033" max="11033" width="2.28515625" style="5" customWidth="1"/>
    <col min="11034" max="11034" width="7.140625" style="5" customWidth="1"/>
    <col min="11035" max="11035" width="5.85546875" style="5" customWidth="1"/>
    <col min="11036" max="11264" width="8.85546875" style="5"/>
    <col min="11265" max="11265" width="3" style="5" customWidth="1"/>
    <col min="11266" max="11266" width="30" style="5" customWidth="1"/>
    <col min="11267" max="11267" width="3.42578125" style="5" customWidth="1"/>
    <col min="11268" max="11268" width="23.7109375" style="5" customWidth="1"/>
    <col min="11269" max="11269" width="7.140625" style="5" customWidth="1"/>
    <col min="11270" max="11270" width="6.28515625" style="5" customWidth="1"/>
    <col min="11271" max="11271" width="2.28515625" style="5" customWidth="1"/>
    <col min="11272" max="11272" width="7.140625" style="5" customWidth="1"/>
    <col min="11273" max="11273" width="6.140625" style="5" customWidth="1"/>
    <col min="11274" max="11274" width="2.28515625" style="5" customWidth="1"/>
    <col min="11275" max="11275" width="7.140625" style="5" customWidth="1"/>
    <col min="11276" max="11276" width="6.28515625" style="5" customWidth="1"/>
    <col min="11277" max="11277" width="2.28515625" style="5" customWidth="1"/>
    <col min="11278" max="11278" width="7.140625" style="5" customWidth="1"/>
    <col min="11279" max="11279" width="6.140625" style="5" customWidth="1"/>
    <col min="11280" max="11280" width="2.28515625" style="5" customWidth="1"/>
    <col min="11281" max="11281" width="7.140625" style="5" customWidth="1"/>
    <col min="11282" max="11282" width="6" style="5" customWidth="1"/>
    <col min="11283" max="11283" width="2.28515625" style="5" customWidth="1"/>
    <col min="11284" max="11284" width="7.140625" style="5" customWidth="1"/>
    <col min="11285" max="11285" width="6" style="5" customWidth="1"/>
    <col min="11286" max="11286" width="2.28515625" style="5" customWidth="1"/>
    <col min="11287" max="11287" width="7.140625" style="5" customWidth="1"/>
    <col min="11288" max="11288" width="6.140625" style="5" customWidth="1"/>
    <col min="11289" max="11289" width="2.28515625" style="5" customWidth="1"/>
    <col min="11290" max="11290" width="7.140625" style="5" customWidth="1"/>
    <col min="11291" max="11291" width="5.85546875" style="5" customWidth="1"/>
    <col min="11292" max="11520" width="8.85546875" style="5"/>
    <col min="11521" max="11521" width="3" style="5" customWidth="1"/>
    <col min="11522" max="11522" width="30" style="5" customWidth="1"/>
    <col min="11523" max="11523" width="3.42578125" style="5" customWidth="1"/>
    <col min="11524" max="11524" width="23.7109375" style="5" customWidth="1"/>
    <col min="11525" max="11525" width="7.140625" style="5" customWidth="1"/>
    <col min="11526" max="11526" width="6.28515625" style="5" customWidth="1"/>
    <col min="11527" max="11527" width="2.28515625" style="5" customWidth="1"/>
    <col min="11528" max="11528" width="7.140625" style="5" customWidth="1"/>
    <col min="11529" max="11529" width="6.140625" style="5" customWidth="1"/>
    <col min="11530" max="11530" width="2.28515625" style="5" customWidth="1"/>
    <col min="11531" max="11531" width="7.140625" style="5" customWidth="1"/>
    <col min="11532" max="11532" width="6.28515625" style="5" customWidth="1"/>
    <col min="11533" max="11533" width="2.28515625" style="5" customWidth="1"/>
    <col min="11534" max="11534" width="7.140625" style="5" customWidth="1"/>
    <col min="11535" max="11535" width="6.140625" style="5" customWidth="1"/>
    <col min="11536" max="11536" width="2.28515625" style="5" customWidth="1"/>
    <col min="11537" max="11537" width="7.140625" style="5" customWidth="1"/>
    <col min="11538" max="11538" width="6" style="5" customWidth="1"/>
    <col min="11539" max="11539" width="2.28515625" style="5" customWidth="1"/>
    <col min="11540" max="11540" width="7.140625" style="5" customWidth="1"/>
    <col min="11541" max="11541" width="6" style="5" customWidth="1"/>
    <col min="11542" max="11542" width="2.28515625" style="5" customWidth="1"/>
    <col min="11543" max="11543" width="7.140625" style="5" customWidth="1"/>
    <col min="11544" max="11544" width="6.140625" style="5" customWidth="1"/>
    <col min="11545" max="11545" width="2.28515625" style="5" customWidth="1"/>
    <col min="11546" max="11546" width="7.140625" style="5" customWidth="1"/>
    <col min="11547" max="11547" width="5.85546875" style="5" customWidth="1"/>
    <col min="11548" max="11776" width="8.85546875" style="5"/>
    <col min="11777" max="11777" width="3" style="5" customWidth="1"/>
    <col min="11778" max="11778" width="30" style="5" customWidth="1"/>
    <col min="11779" max="11779" width="3.42578125" style="5" customWidth="1"/>
    <col min="11780" max="11780" width="23.7109375" style="5" customWidth="1"/>
    <col min="11781" max="11781" width="7.140625" style="5" customWidth="1"/>
    <col min="11782" max="11782" width="6.28515625" style="5" customWidth="1"/>
    <col min="11783" max="11783" width="2.28515625" style="5" customWidth="1"/>
    <col min="11784" max="11784" width="7.140625" style="5" customWidth="1"/>
    <col min="11785" max="11785" width="6.140625" style="5" customWidth="1"/>
    <col min="11786" max="11786" width="2.28515625" style="5" customWidth="1"/>
    <col min="11787" max="11787" width="7.140625" style="5" customWidth="1"/>
    <col min="11788" max="11788" width="6.28515625" style="5" customWidth="1"/>
    <col min="11789" max="11789" width="2.28515625" style="5" customWidth="1"/>
    <col min="11790" max="11790" width="7.140625" style="5" customWidth="1"/>
    <col min="11791" max="11791" width="6.140625" style="5" customWidth="1"/>
    <col min="11792" max="11792" width="2.28515625" style="5" customWidth="1"/>
    <col min="11793" max="11793" width="7.140625" style="5" customWidth="1"/>
    <col min="11794" max="11794" width="6" style="5" customWidth="1"/>
    <col min="11795" max="11795" width="2.28515625" style="5" customWidth="1"/>
    <col min="11796" max="11796" width="7.140625" style="5" customWidth="1"/>
    <col min="11797" max="11797" width="6" style="5" customWidth="1"/>
    <col min="11798" max="11798" width="2.28515625" style="5" customWidth="1"/>
    <col min="11799" max="11799" width="7.140625" style="5" customWidth="1"/>
    <col min="11800" max="11800" width="6.140625" style="5" customWidth="1"/>
    <col min="11801" max="11801" width="2.28515625" style="5" customWidth="1"/>
    <col min="11802" max="11802" width="7.140625" style="5" customWidth="1"/>
    <col min="11803" max="11803" width="5.85546875" style="5" customWidth="1"/>
    <col min="11804" max="12032" width="8.85546875" style="5"/>
    <col min="12033" max="12033" width="3" style="5" customWidth="1"/>
    <col min="12034" max="12034" width="30" style="5" customWidth="1"/>
    <col min="12035" max="12035" width="3.42578125" style="5" customWidth="1"/>
    <col min="12036" max="12036" width="23.7109375" style="5" customWidth="1"/>
    <col min="12037" max="12037" width="7.140625" style="5" customWidth="1"/>
    <col min="12038" max="12038" width="6.28515625" style="5" customWidth="1"/>
    <col min="12039" max="12039" width="2.28515625" style="5" customWidth="1"/>
    <col min="12040" max="12040" width="7.140625" style="5" customWidth="1"/>
    <col min="12041" max="12041" width="6.140625" style="5" customWidth="1"/>
    <col min="12042" max="12042" width="2.28515625" style="5" customWidth="1"/>
    <col min="12043" max="12043" width="7.140625" style="5" customWidth="1"/>
    <col min="12044" max="12044" width="6.28515625" style="5" customWidth="1"/>
    <col min="12045" max="12045" width="2.28515625" style="5" customWidth="1"/>
    <col min="12046" max="12046" width="7.140625" style="5" customWidth="1"/>
    <col min="12047" max="12047" width="6.140625" style="5" customWidth="1"/>
    <col min="12048" max="12048" width="2.28515625" style="5" customWidth="1"/>
    <col min="12049" max="12049" width="7.140625" style="5" customWidth="1"/>
    <col min="12050" max="12050" width="6" style="5" customWidth="1"/>
    <col min="12051" max="12051" width="2.28515625" style="5" customWidth="1"/>
    <col min="12052" max="12052" width="7.140625" style="5" customWidth="1"/>
    <col min="12053" max="12053" width="6" style="5" customWidth="1"/>
    <col min="12054" max="12054" width="2.28515625" style="5" customWidth="1"/>
    <col min="12055" max="12055" width="7.140625" style="5" customWidth="1"/>
    <col min="12056" max="12056" width="6.140625" style="5" customWidth="1"/>
    <col min="12057" max="12057" width="2.28515625" style="5" customWidth="1"/>
    <col min="12058" max="12058" width="7.140625" style="5" customWidth="1"/>
    <col min="12059" max="12059" width="5.85546875" style="5" customWidth="1"/>
    <col min="12060" max="12288" width="8.85546875" style="5"/>
    <col min="12289" max="12289" width="3" style="5" customWidth="1"/>
    <col min="12290" max="12290" width="30" style="5" customWidth="1"/>
    <col min="12291" max="12291" width="3.42578125" style="5" customWidth="1"/>
    <col min="12292" max="12292" width="23.7109375" style="5" customWidth="1"/>
    <col min="12293" max="12293" width="7.140625" style="5" customWidth="1"/>
    <col min="12294" max="12294" width="6.28515625" style="5" customWidth="1"/>
    <col min="12295" max="12295" width="2.28515625" style="5" customWidth="1"/>
    <col min="12296" max="12296" width="7.140625" style="5" customWidth="1"/>
    <col min="12297" max="12297" width="6.140625" style="5" customWidth="1"/>
    <col min="12298" max="12298" width="2.28515625" style="5" customWidth="1"/>
    <col min="12299" max="12299" width="7.140625" style="5" customWidth="1"/>
    <col min="12300" max="12300" width="6.28515625" style="5" customWidth="1"/>
    <col min="12301" max="12301" width="2.28515625" style="5" customWidth="1"/>
    <col min="12302" max="12302" width="7.140625" style="5" customWidth="1"/>
    <col min="12303" max="12303" width="6.140625" style="5" customWidth="1"/>
    <col min="12304" max="12304" width="2.28515625" style="5" customWidth="1"/>
    <col min="12305" max="12305" width="7.140625" style="5" customWidth="1"/>
    <col min="12306" max="12306" width="6" style="5" customWidth="1"/>
    <col min="12307" max="12307" width="2.28515625" style="5" customWidth="1"/>
    <col min="12308" max="12308" width="7.140625" style="5" customWidth="1"/>
    <col min="12309" max="12309" width="6" style="5" customWidth="1"/>
    <col min="12310" max="12310" width="2.28515625" style="5" customWidth="1"/>
    <col min="12311" max="12311" width="7.140625" style="5" customWidth="1"/>
    <col min="12312" max="12312" width="6.140625" style="5" customWidth="1"/>
    <col min="12313" max="12313" width="2.28515625" style="5" customWidth="1"/>
    <col min="12314" max="12314" width="7.140625" style="5" customWidth="1"/>
    <col min="12315" max="12315" width="5.85546875" style="5" customWidth="1"/>
    <col min="12316" max="12544" width="8.85546875" style="5"/>
    <col min="12545" max="12545" width="3" style="5" customWidth="1"/>
    <col min="12546" max="12546" width="30" style="5" customWidth="1"/>
    <col min="12547" max="12547" width="3.42578125" style="5" customWidth="1"/>
    <col min="12548" max="12548" width="23.7109375" style="5" customWidth="1"/>
    <col min="12549" max="12549" width="7.140625" style="5" customWidth="1"/>
    <col min="12550" max="12550" width="6.28515625" style="5" customWidth="1"/>
    <col min="12551" max="12551" width="2.28515625" style="5" customWidth="1"/>
    <col min="12552" max="12552" width="7.140625" style="5" customWidth="1"/>
    <col min="12553" max="12553" width="6.140625" style="5" customWidth="1"/>
    <col min="12554" max="12554" width="2.28515625" style="5" customWidth="1"/>
    <col min="12555" max="12555" width="7.140625" style="5" customWidth="1"/>
    <col min="12556" max="12556" width="6.28515625" style="5" customWidth="1"/>
    <col min="12557" max="12557" width="2.28515625" style="5" customWidth="1"/>
    <col min="12558" max="12558" width="7.140625" style="5" customWidth="1"/>
    <col min="12559" max="12559" width="6.140625" style="5" customWidth="1"/>
    <col min="12560" max="12560" width="2.28515625" style="5" customWidth="1"/>
    <col min="12561" max="12561" width="7.140625" style="5" customWidth="1"/>
    <col min="12562" max="12562" width="6" style="5" customWidth="1"/>
    <col min="12563" max="12563" width="2.28515625" style="5" customWidth="1"/>
    <col min="12564" max="12564" width="7.140625" style="5" customWidth="1"/>
    <col min="12565" max="12565" width="6" style="5" customWidth="1"/>
    <col min="12566" max="12566" width="2.28515625" style="5" customWidth="1"/>
    <col min="12567" max="12567" width="7.140625" style="5" customWidth="1"/>
    <col min="12568" max="12568" width="6.140625" style="5" customWidth="1"/>
    <col min="12569" max="12569" width="2.28515625" style="5" customWidth="1"/>
    <col min="12570" max="12570" width="7.140625" style="5" customWidth="1"/>
    <col min="12571" max="12571" width="5.85546875" style="5" customWidth="1"/>
    <col min="12572" max="12800" width="8.85546875" style="5"/>
    <col min="12801" max="12801" width="3" style="5" customWidth="1"/>
    <col min="12802" max="12802" width="30" style="5" customWidth="1"/>
    <col min="12803" max="12803" width="3.42578125" style="5" customWidth="1"/>
    <col min="12804" max="12804" width="23.7109375" style="5" customWidth="1"/>
    <col min="12805" max="12805" width="7.140625" style="5" customWidth="1"/>
    <col min="12806" max="12806" width="6.28515625" style="5" customWidth="1"/>
    <col min="12807" max="12807" width="2.28515625" style="5" customWidth="1"/>
    <col min="12808" max="12808" width="7.140625" style="5" customWidth="1"/>
    <col min="12809" max="12809" width="6.140625" style="5" customWidth="1"/>
    <col min="12810" max="12810" width="2.28515625" style="5" customWidth="1"/>
    <col min="12811" max="12811" width="7.140625" style="5" customWidth="1"/>
    <col min="12812" max="12812" width="6.28515625" style="5" customWidth="1"/>
    <col min="12813" max="12813" width="2.28515625" style="5" customWidth="1"/>
    <col min="12814" max="12814" width="7.140625" style="5" customWidth="1"/>
    <col min="12815" max="12815" width="6.140625" style="5" customWidth="1"/>
    <col min="12816" max="12816" width="2.28515625" style="5" customWidth="1"/>
    <col min="12817" max="12817" width="7.140625" style="5" customWidth="1"/>
    <col min="12818" max="12818" width="6" style="5" customWidth="1"/>
    <col min="12819" max="12819" width="2.28515625" style="5" customWidth="1"/>
    <col min="12820" max="12820" width="7.140625" style="5" customWidth="1"/>
    <col min="12821" max="12821" width="6" style="5" customWidth="1"/>
    <col min="12822" max="12822" width="2.28515625" style="5" customWidth="1"/>
    <col min="12823" max="12823" width="7.140625" style="5" customWidth="1"/>
    <col min="12824" max="12824" width="6.140625" style="5" customWidth="1"/>
    <col min="12825" max="12825" width="2.28515625" style="5" customWidth="1"/>
    <col min="12826" max="12826" width="7.140625" style="5" customWidth="1"/>
    <col min="12827" max="12827" width="5.85546875" style="5" customWidth="1"/>
    <col min="12828" max="13056" width="8.85546875" style="5"/>
    <col min="13057" max="13057" width="3" style="5" customWidth="1"/>
    <col min="13058" max="13058" width="30" style="5" customWidth="1"/>
    <col min="13059" max="13059" width="3.42578125" style="5" customWidth="1"/>
    <col min="13060" max="13060" width="23.7109375" style="5" customWidth="1"/>
    <col min="13061" max="13061" width="7.140625" style="5" customWidth="1"/>
    <col min="13062" max="13062" width="6.28515625" style="5" customWidth="1"/>
    <col min="13063" max="13063" width="2.28515625" style="5" customWidth="1"/>
    <col min="13064" max="13064" width="7.140625" style="5" customWidth="1"/>
    <col min="13065" max="13065" width="6.140625" style="5" customWidth="1"/>
    <col min="13066" max="13066" width="2.28515625" style="5" customWidth="1"/>
    <col min="13067" max="13067" width="7.140625" style="5" customWidth="1"/>
    <col min="13068" max="13068" width="6.28515625" style="5" customWidth="1"/>
    <col min="13069" max="13069" width="2.28515625" style="5" customWidth="1"/>
    <col min="13070" max="13070" width="7.140625" style="5" customWidth="1"/>
    <col min="13071" max="13071" width="6.140625" style="5" customWidth="1"/>
    <col min="13072" max="13072" width="2.28515625" style="5" customWidth="1"/>
    <col min="13073" max="13073" width="7.140625" style="5" customWidth="1"/>
    <col min="13074" max="13074" width="6" style="5" customWidth="1"/>
    <col min="13075" max="13075" width="2.28515625" style="5" customWidth="1"/>
    <col min="13076" max="13076" width="7.140625" style="5" customWidth="1"/>
    <col min="13077" max="13077" width="6" style="5" customWidth="1"/>
    <col min="13078" max="13078" width="2.28515625" style="5" customWidth="1"/>
    <col min="13079" max="13079" width="7.140625" style="5" customWidth="1"/>
    <col min="13080" max="13080" width="6.140625" style="5" customWidth="1"/>
    <col min="13081" max="13081" width="2.28515625" style="5" customWidth="1"/>
    <col min="13082" max="13082" width="7.140625" style="5" customWidth="1"/>
    <col min="13083" max="13083" width="5.85546875" style="5" customWidth="1"/>
    <col min="13084" max="13312" width="8.85546875" style="5"/>
    <col min="13313" max="13313" width="3" style="5" customWidth="1"/>
    <col min="13314" max="13314" width="30" style="5" customWidth="1"/>
    <col min="13315" max="13315" width="3.42578125" style="5" customWidth="1"/>
    <col min="13316" max="13316" width="23.7109375" style="5" customWidth="1"/>
    <col min="13317" max="13317" width="7.140625" style="5" customWidth="1"/>
    <col min="13318" max="13318" width="6.28515625" style="5" customWidth="1"/>
    <col min="13319" max="13319" width="2.28515625" style="5" customWidth="1"/>
    <col min="13320" max="13320" width="7.140625" style="5" customWidth="1"/>
    <col min="13321" max="13321" width="6.140625" style="5" customWidth="1"/>
    <col min="13322" max="13322" width="2.28515625" style="5" customWidth="1"/>
    <col min="13323" max="13323" width="7.140625" style="5" customWidth="1"/>
    <col min="13324" max="13324" width="6.28515625" style="5" customWidth="1"/>
    <col min="13325" max="13325" width="2.28515625" style="5" customWidth="1"/>
    <col min="13326" max="13326" width="7.140625" style="5" customWidth="1"/>
    <col min="13327" max="13327" width="6.140625" style="5" customWidth="1"/>
    <col min="13328" max="13328" width="2.28515625" style="5" customWidth="1"/>
    <col min="13329" max="13329" width="7.140625" style="5" customWidth="1"/>
    <col min="13330" max="13330" width="6" style="5" customWidth="1"/>
    <col min="13331" max="13331" width="2.28515625" style="5" customWidth="1"/>
    <col min="13332" max="13332" width="7.140625" style="5" customWidth="1"/>
    <col min="13333" max="13333" width="6" style="5" customWidth="1"/>
    <col min="13334" max="13334" width="2.28515625" style="5" customWidth="1"/>
    <col min="13335" max="13335" width="7.140625" style="5" customWidth="1"/>
    <col min="13336" max="13336" width="6.140625" style="5" customWidth="1"/>
    <col min="13337" max="13337" width="2.28515625" style="5" customWidth="1"/>
    <col min="13338" max="13338" width="7.140625" style="5" customWidth="1"/>
    <col min="13339" max="13339" width="5.85546875" style="5" customWidth="1"/>
    <col min="13340" max="13568" width="8.85546875" style="5"/>
    <col min="13569" max="13569" width="3" style="5" customWidth="1"/>
    <col min="13570" max="13570" width="30" style="5" customWidth="1"/>
    <col min="13571" max="13571" width="3.42578125" style="5" customWidth="1"/>
    <col min="13572" max="13572" width="23.7109375" style="5" customWidth="1"/>
    <col min="13573" max="13573" width="7.140625" style="5" customWidth="1"/>
    <col min="13574" max="13574" width="6.28515625" style="5" customWidth="1"/>
    <col min="13575" max="13575" width="2.28515625" style="5" customWidth="1"/>
    <col min="13576" max="13576" width="7.140625" style="5" customWidth="1"/>
    <col min="13577" max="13577" width="6.140625" style="5" customWidth="1"/>
    <col min="13578" max="13578" width="2.28515625" style="5" customWidth="1"/>
    <col min="13579" max="13579" width="7.140625" style="5" customWidth="1"/>
    <col min="13580" max="13580" width="6.28515625" style="5" customWidth="1"/>
    <col min="13581" max="13581" width="2.28515625" style="5" customWidth="1"/>
    <col min="13582" max="13582" width="7.140625" style="5" customWidth="1"/>
    <col min="13583" max="13583" width="6.140625" style="5" customWidth="1"/>
    <col min="13584" max="13584" width="2.28515625" style="5" customWidth="1"/>
    <col min="13585" max="13585" width="7.140625" style="5" customWidth="1"/>
    <col min="13586" max="13586" width="6" style="5" customWidth="1"/>
    <col min="13587" max="13587" width="2.28515625" style="5" customWidth="1"/>
    <col min="13588" max="13588" width="7.140625" style="5" customWidth="1"/>
    <col min="13589" max="13589" width="6" style="5" customWidth="1"/>
    <col min="13590" max="13590" width="2.28515625" style="5" customWidth="1"/>
    <col min="13591" max="13591" width="7.140625" style="5" customWidth="1"/>
    <col min="13592" max="13592" width="6.140625" style="5" customWidth="1"/>
    <col min="13593" max="13593" width="2.28515625" style="5" customWidth="1"/>
    <col min="13594" max="13594" width="7.140625" style="5" customWidth="1"/>
    <col min="13595" max="13595" width="5.85546875" style="5" customWidth="1"/>
    <col min="13596" max="13824" width="8.85546875" style="5"/>
    <col min="13825" max="13825" width="3" style="5" customWidth="1"/>
    <col min="13826" max="13826" width="30" style="5" customWidth="1"/>
    <col min="13827" max="13827" width="3.42578125" style="5" customWidth="1"/>
    <col min="13828" max="13828" width="23.7109375" style="5" customWidth="1"/>
    <col min="13829" max="13829" width="7.140625" style="5" customWidth="1"/>
    <col min="13830" max="13830" width="6.28515625" style="5" customWidth="1"/>
    <col min="13831" max="13831" width="2.28515625" style="5" customWidth="1"/>
    <col min="13832" max="13832" width="7.140625" style="5" customWidth="1"/>
    <col min="13833" max="13833" width="6.140625" style="5" customWidth="1"/>
    <col min="13834" max="13834" width="2.28515625" style="5" customWidth="1"/>
    <col min="13835" max="13835" width="7.140625" style="5" customWidth="1"/>
    <col min="13836" max="13836" width="6.28515625" style="5" customWidth="1"/>
    <col min="13837" max="13837" width="2.28515625" style="5" customWidth="1"/>
    <col min="13838" max="13838" width="7.140625" style="5" customWidth="1"/>
    <col min="13839" max="13839" width="6.140625" style="5" customWidth="1"/>
    <col min="13840" max="13840" width="2.28515625" style="5" customWidth="1"/>
    <col min="13841" max="13841" width="7.140625" style="5" customWidth="1"/>
    <col min="13842" max="13842" width="6" style="5" customWidth="1"/>
    <col min="13843" max="13843" width="2.28515625" style="5" customWidth="1"/>
    <col min="13844" max="13844" width="7.140625" style="5" customWidth="1"/>
    <col min="13845" max="13845" width="6" style="5" customWidth="1"/>
    <col min="13846" max="13846" width="2.28515625" style="5" customWidth="1"/>
    <col min="13847" max="13847" width="7.140625" style="5" customWidth="1"/>
    <col min="13848" max="13848" width="6.140625" style="5" customWidth="1"/>
    <col min="13849" max="13849" width="2.28515625" style="5" customWidth="1"/>
    <col min="13850" max="13850" width="7.140625" style="5" customWidth="1"/>
    <col min="13851" max="13851" width="5.85546875" style="5" customWidth="1"/>
    <col min="13852" max="14080" width="8.85546875" style="5"/>
    <col min="14081" max="14081" width="3" style="5" customWidth="1"/>
    <col min="14082" max="14082" width="30" style="5" customWidth="1"/>
    <col min="14083" max="14083" width="3.42578125" style="5" customWidth="1"/>
    <col min="14084" max="14084" width="23.7109375" style="5" customWidth="1"/>
    <col min="14085" max="14085" width="7.140625" style="5" customWidth="1"/>
    <col min="14086" max="14086" width="6.28515625" style="5" customWidth="1"/>
    <col min="14087" max="14087" width="2.28515625" style="5" customWidth="1"/>
    <col min="14088" max="14088" width="7.140625" style="5" customWidth="1"/>
    <col min="14089" max="14089" width="6.140625" style="5" customWidth="1"/>
    <col min="14090" max="14090" width="2.28515625" style="5" customWidth="1"/>
    <col min="14091" max="14091" width="7.140625" style="5" customWidth="1"/>
    <col min="14092" max="14092" width="6.28515625" style="5" customWidth="1"/>
    <col min="14093" max="14093" width="2.28515625" style="5" customWidth="1"/>
    <col min="14094" max="14094" width="7.140625" style="5" customWidth="1"/>
    <col min="14095" max="14095" width="6.140625" style="5" customWidth="1"/>
    <col min="14096" max="14096" width="2.28515625" style="5" customWidth="1"/>
    <col min="14097" max="14097" width="7.140625" style="5" customWidth="1"/>
    <col min="14098" max="14098" width="6" style="5" customWidth="1"/>
    <col min="14099" max="14099" width="2.28515625" style="5" customWidth="1"/>
    <col min="14100" max="14100" width="7.140625" style="5" customWidth="1"/>
    <col min="14101" max="14101" width="6" style="5" customWidth="1"/>
    <col min="14102" max="14102" width="2.28515625" style="5" customWidth="1"/>
    <col min="14103" max="14103" width="7.140625" style="5" customWidth="1"/>
    <col min="14104" max="14104" width="6.140625" style="5" customWidth="1"/>
    <col min="14105" max="14105" width="2.28515625" style="5" customWidth="1"/>
    <col min="14106" max="14106" width="7.140625" style="5" customWidth="1"/>
    <col min="14107" max="14107" width="5.85546875" style="5" customWidth="1"/>
    <col min="14108" max="14336" width="8.85546875" style="5"/>
    <col min="14337" max="14337" width="3" style="5" customWidth="1"/>
    <col min="14338" max="14338" width="30" style="5" customWidth="1"/>
    <col min="14339" max="14339" width="3.42578125" style="5" customWidth="1"/>
    <col min="14340" max="14340" width="23.7109375" style="5" customWidth="1"/>
    <col min="14341" max="14341" width="7.140625" style="5" customWidth="1"/>
    <col min="14342" max="14342" width="6.28515625" style="5" customWidth="1"/>
    <col min="14343" max="14343" width="2.28515625" style="5" customWidth="1"/>
    <col min="14344" max="14344" width="7.140625" style="5" customWidth="1"/>
    <col min="14345" max="14345" width="6.140625" style="5" customWidth="1"/>
    <col min="14346" max="14346" width="2.28515625" style="5" customWidth="1"/>
    <col min="14347" max="14347" width="7.140625" style="5" customWidth="1"/>
    <col min="14348" max="14348" width="6.28515625" style="5" customWidth="1"/>
    <col min="14349" max="14349" width="2.28515625" style="5" customWidth="1"/>
    <col min="14350" max="14350" width="7.140625" style="5" customWidth="1"/>
    <col min="14351" max="14351" width="6.140625" style="5" customWidth="1"/>
    <col min="14352" max="14352" width="2.28515625" style="5" customWidth="1"/>
    <col min="14353" max="14353" width="7.140625" style="5" customWidth="1"/>
    <col min="14354" max="14354" width="6" style="5" customWidth="1"/>
    <col min="14355" max="14355" width="2.28515625" style="5" customWidth="1"/>
    <col min="14356" max="14356" width="7.140625" style="5" customWidth="1"/>
    <col min="14357" max="14357" width="6" style="5" customWidth="1"/>
    <col min="14358" max="14358" width="2.28515625" style="5" customWidth="1"/>
    <col min="14359" max="14359" width="7.140625" style="5" customWidth="1"/>
    <col min="14360" max="14360" width="6.140625" style="5" customWidth="1"/>
    <col min="14361" max="14361" width="2.28515625" style="5" customWidth="1"/>
    <col min="14362" max="14362" width="7.140625" style="5" customWidth="1"/>
    <col min="14363" max="14363" width="5.85546875" style="5" customWidth="1"/>
    <col min="14364" max="14592" width="8.85546875" style="5"/>
    <col min="14593" max="14593" width="3" style="5" customWidth="1"/>
    <col min="14594" max="14594" width="30" style="5" customWidth="1"/>
    <col min="14595" max="14595" width="3.42578125" style="5" customWidth="1"/>
    <col min="14596" max="14596" width="23.7109375" style="5" customWidth="1"/>
    <col min="14597" max="14597" width="7.140625" style="5" customWidth="1"/>
    <col min="14598" max="14598" width="6.28515625" style="5" customWidth="1"/>
    <col min="14599" max="14599" width="2.28515625" style="5" customWidth="1"/>
    <col min="14600" max="14600" width="7.140625" style="5" customWidth="1"/>
    <col min="14601" max="14601" width="6.140625" style="5" customWidth="1"/>
    <col min="14602" max="14602" width="2.28515625" style="5" customWidth="1"/>
    <col min="14603" max="14603" width="7.140625" style="5" customWidth="1"/>
    <col min="14604" max="14604" width="6.28515625" style="5" customWidth="1"/>
    <col min="14605" max="14605" width="2.28515625" style="5" customWidth="1"/>
    <col min="14606" max="14606" width="7.140625" style="5" customWidth="1"/>
    <col min="14607" max="14607" width="6.140625" style="5" customWidth="1"/>
    <col min="14608" max="14608" width="2.28515625" style="5" customWidth="1"/>
    <col min="14609" max="14609" width="7.140625" style="5" customWidth="1"/>
    <col min="14610" max="14610" width="6" style="5" customWidth="1"/>
    <col min="14611" max="14611" width="2.28515625" style="5" customWidth="1"/>
    <col min="14612" max="14612" width="7.140625" style="5" customWidth="1"/>
    <col min="14613" max="14613" width="6" style="5" customWidth="1"/>
    <col min="14614" max="14614" width="2.28515625" style="5" customWidth="1"/>
    <col min="14615" max="14615" width="7.140625" style="5" customWidth="1"/>
    <col min="14616" max="14616" width="6.140625" style="5" customWidth="1"/>
    <col min="14617" max="14617" width="2.28515625" style="5" customWidth="1"/>
    <col min="14618" max="14618" width="7.140625" style="5" customWidth="1"/>
    <col min="14619" max="14619" width="5.85546875" style="5" customWidth="1"/>
    <col min="14620" max="14848" width="8.85546875" style="5"/>
    <col min="14849" max="14849" width="3" style="5" customWidth="1"/>
    <col min="14850" max="14850" width="30" style="5" customWidth="1"/>
    <col min="14851" max="14851" width="3.42578125" style="5" customWidth="1"/>
    <col min="14852" max="14852" width="23.7109375" style="5" customWidth="1"/>
    <col min="14853" max="14853" width="7.140625" style="5" customWidth="1"/>
    <col min="14854" max="14854" width="6.28515625" style="5" customWidth="1"/>
    <col min="14855" max="14855" width="2.28515625" style="5" customWidth="1"/>
    <col min="14856" max="14856" width="7.140625" style="5" customWidth="1"/>
    <col min="14857" max="14857" width="6.140625" style="5" customWidth="1"/>
    <col min="14858" max="14858" width="2.28515625" style="5" customWidth="1"/>
    <col min="14859" max="14859" width="7.140625" style="5" customWidth="1"/>
    <col min="14860" max="14860" width="6.28515625" style="5" customWidth="1"/>
    <col min="14861" max="14861" width="2.28515625" style="5" customWidth="1"/>
    <col min="14862" max="14862" width="7.140625" style="5" customWidth="1"/>
    <col min="14863" max="14863" width="6.140625" style="5" customWidth="1"/>
    <col min="14864" max="14864" width="2.28515625" style="5" customWidth="1"/>
    <col min="14865" max="14865" width="7.140625" style="5" customWidth="1"/>
    <col min="14866" max="14866" width="6" style="5" customWidth="1"/>
    <col min="14867" max="14867" width="2.28515625" style="5" customWidth="1"/>
    <col min="14868" max="14868" width="7.140625" style="5" customWidth="1"/>
    <col min="14869" max="14869" width="6" style="5" customWidth="1"/>
    <col min="14870" max="14870" width="2.28515625" style="5" customWidth="1"/>
    <col min="14871" max="14871" width="7.140625" style="5" customWidth="1"/>
    <col min="14872" max="14872" width="6.140625" style="5" customWidth="1"/>
    <col min="14873" max="14873" width="2.28515625" style="5" customWidth="1"/>
    <col min="14874" max="14874" width="7.140625" style="5" customWidth="1"/>
    <col min="14875" max="14875" width="5.85546875" style="5" customWidth="1"/>
    <col min="14876" max="15104" width="8.85546875" style="5"/>
    <col min="15105" max="15105" width="3" style="5" customWidth="1"/>
    <col min="15106" max="15106" width="30" style="5" customWidth="1"/>
    <col min="15107" max="15107" width="3.42578125" style="5" customWidth="1"/>
    <col min="15108" max="15108" width="23.7109375" style="5" customWidth="1"/>
    <col min="15109" max="15109" width="7.140625" style="5" customWidth="1"/>
    <col min="15110" max="15110" width="6.28515625" style="5" customWidth="1"/>
    <col min="15111" max="15111" width="2.28515625" style="5" customWidth="1"/>
    <col min="15112" max="15112" width="7.140625" style="5" customWidth="1"/>
    <col min="15113" max="15113" width="6.140625" style="5" customWidth="1"/>
    <col min="15114" max="15114" width="2.28515625" style="5" customWidth="1"/>
    <col min="15115" max="15115" width="7.140625" style="5" customWidth="1"/>
    <col min="15116" max="15116" width="6.28515625" style="5" customWidth="1"/>
    <col min="15117" max="15117" width="2.28515625" style="5" customWidth="1"/>
    <col min="15118" max="15118" width="7.140625" style="5" customWidth="1"/>
    <col min="15119" max="15119" width="6.140625" style="5" customWidth="1"/>
    <col min="15120" max="15120" width="2.28515625" style="5" customWidth="1"/>
    <col min="15121" max="15121" width="7.140625" style="5" customWidth="1"/>
    <col min="15122" max="15122" width="6" style="5" customWidth="1"/>
    <col min="15123" max="15123" width="2.28515625" style="5" customWidth="1"/>
    <col min="15124" max="15124" width="7.140625" style="5" customWidth="1"/>
    <col min="15125" max="15125" width="6" style="5" customWidth="1"/>
    <col min="15126" max="15126" width="2.28515625" style="5" customWidth="1"/>
    <col min="15127" max="15127" width="7.140625" style="5" customWidth="1"/>
    <col min="15128" max="15128" width="6.140625" style="5" customWidth="1"/>
    <col min="15129" max="15129" width="2.28515625" style="5" customWidth="1"/>
    <col min="15130" max="15130" width="7.140625" style="5" customWidth="1"/>
    <col min="15131" max="15131" width="5.85546875" style="5" customWidth="1"/>
    <col min="15132" max="15360" width="8.85546875" style="5"/>
    <col min="15361" max="15361" width="3" style="5" customWidth="1"/>
    <col min="15362" max="15362" width="30" style="5" customWidth="1"/>
    <col min="15363" max="15363" width="3.42578125" style="5" customWidth="1"/>
    <col min="15364" max="15364" width="23.7109375" style="5" customWidth="1"/>
    <col min="15365" max="15365" width="7.140625" style="5" customWidth="1"/>
    <col min="15366" max="15366" width="6.28515625" style="5" customWidth="1"/>
    <col min="15367" max="15367" width="2.28515625" style="5" customWidth="1"/>
    <col min="15368" max="15368" width="7.140625" style="5" customWidth="1"/>
    <col min="15369" max="15369" width="6.140625" style="5" customWidth="1"/>
    <col min="15370" max="15370" width="2.28515625" style="5" customWidth="1"/>
    <col min="15371" max="15371" width="7.140625" style="5" customWidth="1"/>
    <col min="15372" max="15372" width="6.28515625" style="5" customWidth="1"/>
    <col min="15373" max="15373" width="2.28515625" style="5" customWidth="1"/>
    <col min="15374" max="15374" width="7.140625" style="5" customWidth="1"/>
    <col min="15375" max="15375" width="6.140625" style="5" customWidth="1"/>
    <col min="15376" max="15376" width="2.28515625" style="5" customWidth="1"/>
    <col min="15377" max="15377" width="7.140625" style="5" customWidth="1"/>
    <col min="15378" max="15378" width="6" style="5" customWidth="1"/>
    <col min="15379" max="15379" width="2.28515625" style="5" customWidth="1"/>
    <col min="15380" max="15380" width="7.140625" style="5" customWidth="1"/>
    <col min="15381" max="15381" width="6" style="5" customWidth="1"/>
    <col min="15382" max="15382" width="2.28515625" style="5" customWidth="1"/>
    <col min="15383" max="15383" width="7.140625" style="5" customWidth="1"/>
    <col min="15384" max="15384" width="6.140625" style="5" customWidth="1"/>
    <col min="15385" max="15385" width="2.28515625" style="5" customWidth="1"/>
    <col min="15386" max="15386" width="7.140625" style="5" customWidth="1"/>
    <col min="15387" max="15387" width="5.85546875" style="5" customWidth="1"/>
    <col min="15388" max="15616" width="8.85546875" style="5"/>
    <col min="15617" max="15617" width="3" style="5" customWidth="1"/>
    <col min="15618" max="15618" width="30" style="5" customWidth="1"/>
    <col min="15619" max="15619" width="3.42578125" style="5" customWidth="1"/>
    <col min="15620" max="15620" width="23.7109375" style="5" customWidth="1"/>
    <col min="15621" max="15621" width="7.140625" style="5" customWidth="1"/>
    <col min="15622" max="15622" width="6.28515625" style="5" customWidth="1"/>
    <col min="15623" max="15623" width="2.28515625" style="5" customWidth="1"/>
    <col min="15624" max="15624" width="7.140625" style="5" customWidth="1"/>
    <col min="15625" max="15625" width="6.140625" style="5" customWidth="1"/>
    <col min="15626" max="15626" width="2.28515625" style="5" customWidth="1"/>
    <col min="15627" max="15627" width="7.140625" style="5" customWidth="1"/>
    <col min="15628" max="15628" width="6.28515625" style="5" customWidth="1"/>
    <col min="15629" max="15629" width="2.28515625" style="5" customWidth="1"/>
    <col min="15630" max="15630" width="7.140625" style="5" customWidth="1"/>
    <col min="15631" max="15631" width="6.140625" style="5" customWidth="1"/>
    <col min="15632" max="15632" width="2.28515625" style="5" customWidth="1"/>
    <col min="15633" max="15633" width="7.140625" style="5" customWidth="1"/>
    <col min="15634" max="15634" width="6" style="5" customWidth="1"/>
    <col min="15635" max="15635" width="2.28515625" style="5" customWidth="1"/>
    <col min="15636" max="15636" width="7.140625" style="5" customWidth="1"/>
    <col min="15637" max="15637" width="6" style="5" customWidth="1"/>
    <col min="15638" max="15638" width="2.28515625" style="5" customWidth="1"/>
    <col min="15639" max="15639" width="7.140625" style="5" customWidth="1"/>
    <col min="15640" max="15640" width="6.140625" style="5" customWidth="1"/>
    <col min="15641" max="15641" width="2.28515625" style="5" customWidth="1"/>
    <col min="15642" max="15642" width="7.140625" style="5" customWidth="1"/>
    <col min="15643" max="15643" width="5.85546875" style="5" customWidth="1"/>
    <col min="15644" max="15872" width="8.85546875" style="5"/>
    <col min="15873" max="15873" width="3" style="5" customWidth="1"/>
    <col min="15874" max="15874" width="30" style="5" customWidth="1"/>
    <col min="15875" max="15875" width="3.42578125" style="5" customWidth="1"/>
    <col min="15876" max="15876" width="23.7109375" style="5" customWidth="1"/>
    <col min="15877" max="15877" width="7.140625" style="5" customWidth="1"/>
    <col min="15878" max="15878" width="6.28515625" style="5" customWidth="1"/>
    <col min="15879" max="15879" width="2.28515625" style="5" customWidth="1"/>
    <col min="15880" max="15880" width="7.140625" style="5" customWidth="1"/>
    <col min="15881" max="15881" width="6.140625" style="5" customWidth="1"/>
    <col min="15882" max="15882" width="2.28515625" style="5" customWidth="1"/>
    <col min="15883" max="15883" width="7.140625" style="5" customWidth="1"/>
    <col min="15884" max="15884" width="6.28515625" style="5" customWidth="1"/>
    <col min="15885" max="15885" width="2.28515625" style="5" customWidth="1"/>
    <col min="15886" max="15886" width="7.140625" style="5" customWidth="1"/>
    <col min="15887" max="15887" width="6.140625" style="5" customWidth="1"/>
    <col min="15888" max="15888" width="2.28515625" style="5" customWidth="1"/>
    <col min="15889" max="15889" width="7.140625" style="5" customWidth="1"/>
    <col min="15890" max="15890" width="6" style="5" customWidth="1"/>
    <col min="15891" max="15891" width="2.28515625" style="5" customWidth="1"/>
    <col min="15892" max="15892" width="7.140625" style="5" customWidth="1"/>
    <col min="15893" max="15893" width="6" style="5" customWidth="1"/>
    <col min="15894" max="15894" width="2.28515625" style="5" customWidth="1"/>
    <col min="15895" max="15895" width="7.140625" style="5" customWidth="1"/>
    <col min="15896" max="15896" width="6.140625" style="5" customWidth="1"/>
    <col min="15897" max="15897" width="2.28515625" style="5" customWidth="1"/>
    <col min="15898" max="15898" width="7.140625" style="5" customWidth="1"/>
    <col min="15899" max="15899" width="5.85546875" style="5" customWidth="1"/>
    <col min="15900" max="16128" width="8.85546875" style="5"/>
    <col min="16129" max="16129" width="3" style="5" customWidth="1"/>
    <col min="16130" max="16130" width="30" style="5" customWidth="1"/>
    <col min="16131" max="16131" width="3.42578125" style="5" customWidth="1"/>
    <col min="16132" max="16132" width="23.7109375" style="5" customWidth="1"/>
    <col min="16133" max="16133" width="7.140625" style="5" customWidth="1"/>
    <col min="16134" max="16134" width="6.28515625" style="5" customWidth="1"/>
    <col min="16135" max="16135" width="2.28515625" style="5" customWidth="1"/>
    <col min="16136" max="16136" width="7.140625" style="5" customWidth="1"/>
    <col min="16137" max="16137" width="6.140625" style="5" customWidth="1"/>
    <col min="16138" max="16138" width="2.28515625" style="5" customWidth="1"/>
    <col min="16139" max="16139" width="7.140625" style="5" customWidth="1"/>
    <col min="16140" max="16140" width="6.28515625" style="5" customWidth="1"/>
    <col min="16141" max="16141" width="2.28515625" style="5" customWidth="1"/>
    <col min="16142" max="16142" width="7.140625" style="5" customWidth="1"/>
    <col min="16143" max="16143" width="6.140625" style="5" customWidth="1"/>
    <col min="16144" max="16144" width="2.28515625" style="5" customWidth="1"/>
    <col min="16145" max="16145" width="7.140625" style="5" customWidth="1"/>
    <col min="16146" max="16146" width="6" style="5" customWidth="1"/>
    <col min="16147" max="16147" width="2.28515625" style="5" customWidth="1"/>
    <col min="16148" max="16148" width="7.140625" style="5" customWidth="1"/>
    <col min="16149" max="16149" width="6" style="5" customWidth="1"/>
    <col min="16150" max="16150" width="2.28515625" style="5" customWidth="1"/>
    <col min="16151" max="16151" width="7.140625" style="5" customWidth="1"/>
    <col min="16152" max="16152" width="6.140625" style="5" customWidth="1"/>
    <col min="16153" max="16153" width="2.28515625" style="5" customWidth="1"/>
    <col min="16154" max="16154" width="7.140625" style="5" customWidth="1"/>
    <col min="16155" max="16155" width="5.85546875" style="5" customWidth="1"/>
    <col min="16156" max="16384" width="8.85546875" style="5"/>
  </cols>
  <sheetData>
    <row r="2" spans="1:36" ht="15.6" x14ac:dyDescent="0.3">
      <c r="D2" s="74"/>
      <c r="E2" s="11"/>
      <c r="F2" s="73"/>
      <c r="G2" s="73"/>
      <c r="H2" s="73"/>
      <c r="I2" s="73"/>
      <c r="J2" s="73"/>
      <c r="K2" s="73" t="s">
        <v>1364</v>
      </c>
      <c r="L2" s="73"/>
      <c r="M2" s="20"/>
      <c r="N2" s="73"/>
      <c r="O2" s="73"/>
      <c r="P2" s="73"/>
      <c r="Q2" s="95"/>
      <c r="R2" s="95"/>
      <c r="S2" s="73"/>
      <c r="T2" s="73"/>
      <c r="U2" s="73"/>
      <c r="V2" s="73"/>
      <c r="W2" s="73"/>
      <c r="X2" s="73"/>
      <c r="Y2" s="93"/>
      <c r="Z2" s="73"/>
      <c r="AA2" s="73"/>
      <c r="AC2" s="73"/>
      <c r="AD2" s="73"/>
      <c r="AF2" s="73"/>
      <c r="AG2" s="73"/>
    </row>
    <row r="3" spans="1:36" ht="15.6" x14ac:dyDescent="0.3">
      <c r="E3" s="20"/>
      <c r="F3" s="20"/>
      <c r="G3" s="20"/>
      <c r="H3" s="20"/>
      <c r="I3" s="20"/>
      <c r="J3" s="20"/>
      <c r="K3" s="73"/>
      <c r="L3" s="73"/>
      <c r="M3" s="20"/>
      <c r="N3" s="73"/>
      <c r="O3" s="73"/>
      <c r="P3" s="73"/>
      <c r="Q3" s="95"/>
      <c r="R3" s="95"/>
      <c r="S3" s="73"/>
      <c r="T3" s="73"/>
      <c r="U3" s="73"/>
      <c r="V3" s="73"/>
      <c r="W3" s="73"/>
      <c r="X3" s="73"/>
      <c r="Y3" s="93"/>
      <c r="Z3" s="73"/>
      <c r="AA3" s="73"/>
      <c r="AC3" s="73"/>
      <c r="AD3" s="73"/>
      <c r="AF3" s="73"/>
      <c r="AG3" s="73"/>
    </row>
    <row r="4" spans="1:36" x14ac:dyDescent="0.25">
      <c r="E4" s="72"/>
      <c r="F4" s="73"/>
      <c r="G4" s="73"/>
      <c r="H4" s="73"/>
      <c r="I4" s="20"/>
      <c r="J4" s="20"/>
      <c r="K4" s="73"/>
      <c r="L4" s="73"/>
      <c r="M4" s="20"/>
      <c r="N4" s="73" t="s">
        <v>0</v>
      </c>
      <c r="O4" s="73"/>
      <c r="P4" s="73"/>
      <c r="Q4" s="95"/>
      <c r="R4" s="95"/>
      <c r="S4" s="73"/>
      <c r="T4" s="73"/>
      <c r="U4" s="73"/>
      <c r="V4" s="73"/>
      <c r="W4" s="73"/>
      <c r="X4" s="73"/>
      <c r="Y4" s="93"/>
      <c r="Z4" s="73"/>
      <c r="AA4" s="73"/>
      <c r="AC4" s="73"/>
      <c r="AD4" s="73"/>
      <c r="AF4" s="73"/>
      <c r="AG4" s="73"/>
    </row>
    <row r="5" spans="1:36" ht="12.75" customHeight="1" x14ac:dyDescent="0.25">
      <c r="E5" s="116" t="s">
        <v>1</v>
      </c>
      <c r="F5" s="116"/>
      <c r="G5" s="6"/>
      <c r="H5" s="118" t="s">
        <v>158</v>
      </c>
      <c r="I5" s="118"/>
      <c r="J5" s="6"/>
      <c r="K5" s="120" t="s">
        <v>159</v>
      </c>
      <c r="L5" s="113"/>
      <c r="M5" s="6"/>
      <c r="N5" s="121" t="s">
        <v>164</v>
      </c>
      <c r="O5" s="121"/>
      <c r="P5" s="6"/>
      <c r="Q5" s="129" t="s">
        <v>165</v>
      </c>
      <c r="R5" s="129"/>
      <c r="S5" s="11"/>
      <c r="T5" s="118" t="s">
        <v>167</v>
      </c>
      <c r="U5" s="118"/>
      <c r="V5" s="11"/>
      <c r="W5" s="133" t="s">
        <v>166</v>
      </c>
      <c r="X5" s="133"/>
      <c r="Y5" s="11"/>
      <c r="Z5" s="118" t="s">
        <v>1365</v>
      </c>
      <c r="AA5" s="118"/>
      <c r="AC5" s="137" t="s">
        <v>161</v>
      </c>
      <c r="AD5" s="137"/>
      <c r="AF5" s="140" t="s">
        <v>160</v>
      </c>
      <c r="AG5" s="140"/>
      <c r="AH5" s="11"/>
      <c r="AI5" s="112" t="s">
        <v>168</v>
      </c>
      <c r="AJ5" s="113"/>
    </row>
    <row r="6" spans="1:36" ht="25.5" customHeight="1" x14ac:dyDescent="0.25">
      <c r="E6" s="117"/>
      <c r="F6" s="117"/>
      <c r="G6" s="6"/>
      <c r="H6" s="119"/>
      <c r="I6" s="119"/>
      <c r="J6" s="6"/>
      <c r="K6" s="114"/>
      <c r="L6" s="114"/>
      <c r="M6" s="6"/>
      <c r="N6" s="122"/>
      <c r="O6" s="122"/>
      <c r="P6" s="6"/>
      <c r="Q6" s="130"/>
      <c r="R6" s="130"/>
      <c r="S6" s="11"/>
      <c r="T6" s="119"/>
      <c r="U6" s="119"/>
      <c r="V6" s="11"/>
      <c r="W6" s="134"/>
      <c r="X6" s="134"/>
      <c r="Y6" s="11"/>
      <c r="Z6" s="119"/>
      <c r="AA6" s="119"/>
      <c r="AC6" s="138"/>
      <c r="AD6" s="138"/>
      <c r="AF6" s="141"/>
      <c r="AG6" s="141"/>
      <c r="AH6" s="11"/>
      <c r="AI6" s="114"/>
      <c r="AJ6" s="114"/>
    </row>
    <row r="7" spans="1:36" s="35" customFormat="1" x14ac:dyDescent="0.25">
      <c r="A7" s="30"/>
      <c r="B7" s="33" t="s">
        <v>2</v>
      </c>
      <c r="C7" s="33"/>
      <c r="D7" s="34" t="s">
        <v>3</v>
      </c>
      <c r="E7" s="80" t="s">
        <v>4</v>
      </c>
      <c r="F7" s="81" t="s">
        <v>5</v>
      </c>
      <c r="G7" s="90"/>
      <c r="H7" s="37" t="s">
        <v>4</v>
      </c>
      <c r="I7" s="38" t="s">
        <v>5</v>
      </c>
      <c r="J7" s="90"/>
      <c r="K7" s="80" t="s">
        <v>4</v>
      </c>
      <c r="L7" s="81" t="s">
        <v>5</v>
      </c>
      <c r="M7" s="90"/>
      <c r="N7" s="37" t="s">
        <v>4</v>
      </c>
      <c r="O7" s="38" t="s">
        <v>5</v>
      </c>
      <c r="P7" s="90"/>
      <c r="Q7" s="99" t="s">
        <v>4</v>
      </c>
      <c r="R7" s="100" t="s">
        <v>5</v>
      </c>
      <c r="S7" s="94"/>
      <c r="T7" s="37" t="s">
        <v>4</v>
      </c>
      <c r="U7" s="38" t="s">
        <v>5</v>
      </c>
      <c r="V7" s="94"/>
      <c r="W7" s="80" t="s">
        <v>4</v>
      </c>
      <c r="X7" s="81" t="s">
        <v>5</v>
      </c>
      <c r="Y7" s="94"/>
      <c r="Z7" s="37" t="s">
        <v>4</v>
      </c>
      <c r="AA7" s="38" t="s">
        <v>5</v>
      </c>
      <c r="AB7" s="94"/>
      <c r="AC7" s="99" t="s">
        <v>4</v>
      </c>
      <c r="AD7" s="100" t="s">
        <v>5</v>
      </c>
      <c r="AE7" s="94"/>
      <c r="AF7" s="37" t="s">
        <v>4</v>
      </c>
      <c r="AG7" s="38" t="s">
        <v>5</v>
      </c>
      <c r="AH7" s="94"/>
      <c r="AI7" s="80" t="s">
        <v>4</v>
      </c>
      <c r="AJ7" s="81" t="s">
        <v>5</v>
      </c>
    </row>
    <row r="8" spans="1:36" ht="15.6" customHeight="1" x14ac:dyDescent="0.25">
      <c r="A8" s="55" t="s">
        <v>6</v>
      </c>
      <c r="B8" s="56" t="s">
        <v>7</v>
      </c>
      <c r="C8" s="7"/>
      <c r="D8" s="3" t="s">
        <v>8</v>
      </c>
      <c r="E8" s="82">
        <v>605</v>
      </c>
      <c r="F8" s="83">
        <v>0.6</v>
      </c>
      <c r="G8" s="8"/>
      <c r="H8" s="39">
        <v>177</v>
      </c>
      <c r="I8" s="40">
        <f>H8/H12</f>
        <v>0.61672473867595823</v>
      </c>
      <c r="J8" s="8"/>
      <c r="K8" s="86">
        <v>38</v>
      </c>
      <c r="L8" s="83">
        <f>K8/K12</f>
        <v>0.54285714285714282</v>
      </c>
      <c r="M8" s="8"/>
      <c r="N8" s="39">
        <v>96</v>
      </c>
      <c r="O8" s="40">
        <f>N8/N12</f>
        <v>0.56140350877192979</v>
      </c>
      <c r="Q8" s="101">
        <v>124</v>
      </c>
      <c r="R8" s="102">
        <f>Q8/Q12</f>
        <v>0.55605381165919288</v>
      </c>
      <c r="S8" s="11"/>
      <c r="T8" s="39">
        <v>26</v>
      </c>
      <c r="U8" s="40">
        <f>T8/T12</f>
        <v>0.72222222222222221</v>
      </c>
      <c r="V8" s="11"/>
      <c r="W8" s="86">
        <v>29</v>
      </c>
      <c r="X8" s="83">
        <f>W8/W12</f>
        <v>0.70731707317073167</v>
      </c>
      <c r="Y8" s="11"/>
      <c r="Z8" s="39">
        <v>35</v>
      </c>
      <c r="AA8" s="40">
        <f>Z8/Z12</f>
        <v>0.55555555555555558</v>
      </c>
      <c r="AC8" s="101">
        <v>29</v>
      </c>
      <c r="AD8" s="102">
        <f>AC8/AC12</f>
        <v>0.76315789473684215</v>
      </c>
      <c r="AF8" s="39">
        <v>31</v>
      </c>
      <c r="AG8" s="40">
        <f>AF8/AF12</f>
        <v>0.67391304347826086</v>
      </c>
      <c r="AH8" s="11"/>
      <c r="AI8" s="86">
        <v>17</v>
      </c>
      <c r="AJ8" s="83">
        <f>AI8/AI12</f>
        <v>0.73913043478260865</v>
      </c>
    </row>
    <row r="9" spans="1:36" x14ac:dyDescent="0.25">
      <c r="C9" s="7"/>
      <c r="D9" s="3" t="s">
        <v>9</v>
      </c>
      <c r="E9" s="82">
        <v>345</v>
      </c>
      <c r="F9" s="83">
        <v>0.34</v>
      </c>
      <c r="G9" s="8"/>
      <c r="H9" s="39">
        <v>96</v>
      </c>
      <c r="I9" s="40">
        <f>H9/H12</f>
        <v>0.33449477351916379</v>
      </c>
      <c r="J9" s="8"/>
      <c r="K9" s="86">
        <v>28</v>
      </c>
      <c r="L9" s="83">
        <f>K9/K12</f>
        <v>0.4</v>
      </c>
      <c r="M9" s="8"/>
      <c r="N9" s="39">
        <v>63</v>
      </c>
      <c r="O9" s="40">
        <f>N9/N12</f>
        <v>0.36842105263157893</v>
      </c>
      <c r="Q9" s="101">
        <v>85</v>
      </c>
      <c r="R9" s="102">
        <f>Q9/Q12</f>
        <v>0.3811659192825112</v>
      </c>
      <c r="S9" s="11"/>
      <c r="T9" s="39">
        <v>10</v>
      </c>
      <c r="U9" s="40">
        <f>T9/T12</f>
        <v>0.27777777777777779</v>
      </c>
      <c r="V9" s="11"/>
      <c r="W9" s="86">
        <v>12</v>
      </c>
      <c r="X9" s="83">
        <f>W9/W12</f>
        <v>0.29268292682926828</v>
      </c>
      <c r="Y9" s="11"/>
      <c r="Z9" s="39">
        <v>23</v>
      </c>
      <c r="AA9" s="40">
        <f>Z9/Z12</f>
        <v>0.36507936507936506</v>
      </c>
      <c r="AC9" s="101">
        <v>9</v>
      </c>
      <c r="AD9" s="102">
        <f>AC9/AC12</f>
        <v>0.23684210526315788</v>
      </c>
      <c r="AF9" s="39">
        <v>14</v>
      </c>
      <c r="AG9" s="40">
        <f>AF9/AF12</f>
        <v>0.30434782608695654</v>
      </c>
      <c r="AH9" s="11"/>
      <c r="AI9" s="86">
        <v>5</v>
      </c>
      <c r="AJ9" s="83">
        <f>AI9/AI12</f>
        <v>0.21739130434782608</v>
      </c>
    </row>
    <row r="10" spans="1:36" x14ac:dyDescent="0.25">
      <c r="A10" s="70"/>
      <c r="B10" s="16"/>
      <c r="C10" s="7"/>
      <c r="D10" s="3" t="s">
        <v>10</v>
      </c>
      <c r="E10" s="82">
        <v>47</v>
      </c>
      <c r="F10" s="83">
        <v>0.05</v>
      </c>
      <c r="G10" s="8"/>
      <c r="H10" s="39">
        <v>14</v>
      </c>
      <c r="I10" s="40">
        <f>H10/H12</f>
        <v>4.878048780487805E-2</v>
      </c>
      <c r="J10" s="8"/>
      <c r="K10" s="86">
        <v>4</v>
      </c>
      <c r="L10" s="83">
        <f>K10/K12</f>
        <v>5.7142857142857141E-2</v>
      </c>
      <c r="M10" s="8"/>
      <c r="N10" s="39">
        <v>10</v>
      </c>
      <c r="O10" s="40">
        <f>N10/N12</f>
        <v>5.8479532163742687E-2</v>
      </c>
      <c r="Q10" s="101">
        <v>12</v>
      </c>
      <c r="R10" s="102">
        <f>Q10/Q12</f>
        <v>5.3811659192825115E-2</v>
      </c>
      <c r="S10" s="11"/>
      <c r="T10" s="39">
        <v>0</v>
      </c>
      <c r="U10" s="40">
        <f>T10/T12</f>
        <v>0</v>
      </c>
      <c r="V10" s="11"/>
      <c r="W10" s="86">
        <v>0</v>
      </c>
      <c r="X10" s="83">
        <f>W10/W12</f>
        <v>0</v>
      </c>
      <c r="Y10" s="11"/>
      <c r="Z10" s="39">
        <v>5</v>
      </c>
      <c r="AA10" s="40">
        <f>Z10/Z12</f>
        <v>7.9365079365079361E-2</v>
      </c>
      <c r="AC10" s="101">
        <v>0</v>
      </c>
      <c r="AD10" s="102">
        <f>AC10/AC12</f>
        <v>0</v>
      </c>
      <c r="AF10" s="39">
        <v>1</v>
      </c>
      <c r="AG10" s="40">
        <f>AF10/AF12</f>
        <v>2.1739130434782608E-2</v>
      </c>
      <c r="AH10" s="11"/>
      <c r="AI10" s="86">
        <v>1</v>
      </c>
      <c r="AJ10" s="83">
        <f>AI10/AI12</f>
        <v>4.3478260869565216E-2</v>
      </c>
    </row>
    <row r="11" spans="1:36" x14ac:dyDescent="0.25">
      <c r="A11" s="70"/>
      <c r="B11" s="16"/>
      <c r="C11" s="7"/>
      <c r="D11" s="3" t="s">
        <v>11</v>
      </c>
      <c r="E11" s="82">
        <v>4</v>
      </c>
      <c r="F11" s="83">
        <v>0</v>
      </c>
      <c r="G11" s="8"/>
      <c r="H11" s="39">
        <v>0</v>
      </c>
      <c r="I11" s="40">
        <f>H11/H12</f>
        <v>0</v>
      </c>
      <c r="J11" s="8"/>
      <c r="K11" s="86">
        <v>0</v>
      </c>
      <c r="L11" s="83">
        <f>K11/K12</f>
        <v>0</v>
      </c>
      <c r="M11" s="8"/>
      <c r="N11" s="39">
        <v>2</v>
      </c>
      <c r="O11" s="40">
        <f>N11/N12</f>
        <v>1.1695906432748537E-2</v>
      </c>
      <c r="Q11" s="101">
        <v>2</v>
      </c>
      <c r="R11" s="102">
        <f>Q11/Q12</f>
        <v>8.9686098654708519E-3</v>
      </c>
      <c r="S11" s="11"/>
      <c r="T11" s="39">
        <v>0</v>
      </c>
      <c r="U11" s="40">
        <f>T11/T12</f>
        <v>0</v>
      </c>
      <c r="V11" s="11"/>
      <c r="W11" s="86">
        <v>0</v>
      </c>
      <c r="X11" s="83">
        <f>W11/W12</f>
        <v>0</v>
      </c>
      <c r="Y11" s="11"/>
      <c r="Z11" s="39">
        <v>0</v>
      </c>
      <c r="AA11" s="40">
        <f>Z11/Z12</f>
        <v>0</v>
      </c>
      <c r="AC11" s="101">
        <v>0</v>
      </c>
      <c r="AD11" s="102">
        <f>AC11/AC12</f>
        <v>0</v>
      </c>
      <c r="AF11" s="39">
        <v>0</v>
      </c>
      <c r="AG11" s="40">
        <f>AF11/AF12</f>
        <v>0</v>
      </c>
      <c r="AH11" s="11"/>
      <c r="AI11" s="86">
        <v>0</v>
      </c>
      <c r="AJ11" s="83">
        <f>AI11/AI12</f>
        <v>0</v>
      </c>
    </row>
    <row r="12" spans="1:36" x14ac:dyDescent="0.25">
      <c r="A12" s="70"/>
      <c r="B12" s="16"/>
      <c r="D12" s="9" t="s">
        <v>12</v>
      </c>
      <c r="E12" s="84">
        <v>1001</v>
      </c>
      <c r="F12" s="85">
        <v>1</v>
      </c>
      <c r="G12" s="10"/>
      <c r="H12" s="44">
        <f>SUM(H8:H11)</f>
        <v>287</v>
      </c>
      <c r="I12" s="98">
        <f>H12/H12</f>
        <v>1</v>
      </c>
      <c r="J12" s="10"/>
      <c r="K12" s="84">
        <v>70</v>
      </c>
      <c r="L12" s="111">
        <f>K12/K12</f>
        <v>1</v>
      </c>
      <c r="M12" s="10"/>
      <c r="N12" s="44">
        <f>SUM(N8:N11)</f>
        <v>171</v>
      </c>
      <c r="O12" s="98">
        <f>N12/N12</f>
        <v>1</v>
      </c>
      <c r="P12" s="10"/>
      <c r="Q12" s="103">
        <f>SUM(Q8:Q11)</f>
        <v>223</v>
      </c>
      <c r="R12" s="104">
        <f>Q12/Q12</f>
        <v>1</v>
      </c>
      <c r="S12" s="11"/>
      <c r="T12" s="44">
        <f>SUM(T8:T11)</f>
        <v>36</v>
      </c>
      <c r="U12" s="98">
        <f>T12/T12</f>
        <v>1</v>
      </c>
      <c r="V12" s="11"/>
      <c r="W12" s="84">
        <f>SUM(W8:W11)</f>
        <v>41</v>
      </c>
      <c r="X12" s="111">
        <f>W12/W12</f>
        <v>1</v>
      </c>
      <c r="Y12" s="11"/>
      <c r="Z12" s="44">
        <f>SUM(Z8:Z11)</f>
        <v>63</v>
      </c>
      <c r="AA12" s="98">
        <f>Z12/Z12</f>
        <v>1</v>
      </c>
      <c r="AC12" s="103">
        <f>SUM(AC8:AC11)</f>
        <v>38</v>
      </c>
      <c r="AD12" s="104">
        <f>AC12/AC12</f>
        <v>1</v>
      </c>
      <c r="AF12" s="44">
        <f>SUM(AF8:AF11)</f>
        <v>46</v>
      </c>
      <c r="AG12" s="98">
        <f>AF12/AF12</f>
        <v>1</v>
      </c>
      <c r="AH12" s="11"/>
      <c r="AI12" s="84">
        <f>SUM(AI8:AI11)</f>
        <v>23</v>
      </c>
      <c r="AJ12" s="111">
        <f>AI12/AI12</f>
        <v>1</v>
      </c>
    </row>
    <row r="13" spans="1:36" x14ac:dyDescent="0.25">
      <c r="E13" s="86"/>
      <c r="F13" s="83"/>
      <c r="G13" s="8"/>
      <c r="H13" s="39"/>
      <c r="I13" s="40"/>
      <c r="J13" s="8"/>
      <c r="K13" s="86"/>
      <c r="L13" s="83"/>
      <c r="M13" s="8"/>
      <c r="N13" s="39"/>
      <c r="O13" s="40"/>
      <c r="Q13" s="101"/>
      <c r="R13" s="102"/>
      <c r="S13" s="11"/>
      <c r="T13" s="39"/>
      <c r="U13" s="40"/>
      <c r="V13" s="11"/>
      <c r="W13" s="86"/>
      <c r="X13" s="83"/>
      <c r="Y13" s="11"/>
      <c r="Z13" s="39"/>
      <c r="AA13" s="40"/>
      <c r="AC13" s="101"/>
      <c r="AD13" s="102"/>
      <c r="AF13" s="39"/>
      <c r="AG13" s="40"/>
      <c r="AH13" s="11"/>
      <c r="AI13" s="86"/>
      <c r="AJ13" s="83"/>
    </row>
    <row r="14" spans="1:36" ht="46.9" customHeight="1" x14ac:dyDescent="0.25">
      <c r="A14" s="55" t="s">
        <v>13</v>
      </c>
      <c r="B14" s="57" t="s">
        <v>29</v>
      </c>
      <c r="E14" s="86"/>
      <c r="F14" s="83"/>
      <c r="G14" s="8"/>
      <c r="H14" s="39"/>
      <c r="I14" s="40"/>
      <c r="J14" s="8"/>
      <c r="K14" s="86"/>
      <c r="L14" s="83"/>
      <c r="M14" s="8"/>
      <c r="N14" s="39"/>
      <c r="O14" s="40"/>
      <c r="Q14" s="101"/>
      <c r="R14" s="102"/>
      <c r="S14" s="11"/>
      <c r="T14" s="39"/>
      <c r="U14" s="40"/>
      <c r="V14" s="11"/>
      <c r="W14" s="86"/>
      <c r="X14" s="83"/>
      <c r="Y14" s="11"/>
      <c r="Z14" s="39"/>
      <c r="AA14" s="40"/>
      <c r="AC14" s="101"/>
      <c r="AD14" s="102"/>
      <c r="AF14" s="39"/>
      <c r="AG14" s="40"/>
      <c r="AH14" s="11"/>
      <c r="AI14" s="86"/>
      <c r="AJ14" s="83"/>
    </row>
    <row r="15" spans="1:36" x14ac:dyDescent="0.25">
      <c r="A15" s="53"/>
      <c r="B15" s="12"/>
      <c r="E15" s="86"/>
      <c r="F15" s="83"/>
      <c r="G15" s="8"/>
      <c r="H15" s="39"/>
      <c r="I15" s="40"/>
      <c r="J15" s="8"/>
      <c r="K15" s="86"/>
      <c r="L15" s="83"/>
      <c r="M15" s="8"/>
      <c r="N15" s="39"/>
      <c r="O15" s="40"/>
      <c r="Q15" s="101"/>
      <c r="R15" s="102"/>
      <c r="S15" s="11"/>
      <c r="T15" s="39"/>
      <c r="U15" s="40"/>
      <c r="V15" s="11"/>
      <c r="W15" s="86"/>
      <c r="X15" s="83"/>
      <c r="Y15" s="11"/>
      <c r="Z15" s="39"/>
      <c r="AA15" s="40"/>
      <c r="AC15" s="101"/>
      <c r="AD15" s="102"/>
      <c r="AF15" s="39"/>
      <c r="AG15" s="40"/>
      <c r="AH15" s="11"/>
      <c r="AI15" s="86"/>
      <c r="AJ15" s="83"/>
    </row>
    <row r="16" spans="1:36" ht="13.5" customHeight="1" x14ac:dyDescent="0.25">
      <c r="A16" s="54" t="s">
        <v>14</v>
      </c>
      <c r="B16" s="62" t="s">
        <v>30</v>
      </c>
      <c r="D16" s="13" t="s">
        <v>31</v>
      </c>
      <c r="E16" s="82">
        <v>392</v>
      </c>
      <c r="F16" s="83">
        <v>0.39</v>
      </c>
      <c r="G16" s="8"/>
      <c r="H16" s="43">
        <v>126</v>
      </c>
      <c r="I16" s="40">
        <f>H16/H21</f>
        <v>0.43902439024390244</v>
      </c>
      <c r="J16" s="8"/>
      <c r="K16" s="82">
        <v>34</v>
      </c>
      <c r="L16" s="83">
        <f>K16/K21</f>
        <v>0.48571428571428571</v>
      </c>
      <c r="M16" s="8"/>
      <c r="N16" s="43">
        <v>72</v>
      </c>
      <c r="O16" s="40">
        <f>N16/N21</f>
        <v>0.42105263157894735</v>
      </c>
      <c r="Q16" s="105">
        <v>67</v>
      </c>
      <c r="R16" s="102">
        <f>Q16/Q21</f>
        <v>0.30044843049327352</v>
      </c>
      <c r="S16" s="11"/>
      <c r="T16" s="43">
        <v>12</v>
      </c>
      <c r="U16" s="40">
        <f>T16/T21</f>
        <v>0.33333333333333331</v>
      </c>
      <c r="V16" s="11"/>
      <c r="W16" s="82">
        <v>17</v>
      </c>
      <c r="X16" s="83">
        <f>W16/W21</f>
        <v>0.41463414634146339</v>
      </c>
      <c r="Y16" s="11"/>
      <c r="Z16" s="43">
        <v>23</v>
      </c>
      <c r="AA16" s="40">
        <f>Z16/Z21</f>
        <v>0.36507936507936506</v>
      </c>
      <c r="AC16" s="105">
        <v>17</v>
      </c>
      <c r="AD16" s="102">
        <f>AC16/AC21</f>
        <v>0.44736842105263158</v>
      </c>
      <c r="AF16" s="43">
        <v>21</v>
      </c>
      <c r="AG16" s="40">
        <f>AF16/AF21</f>
        <v>0.45652173913043476</v>
      </c>
      <c r="AH16" s="11"/>
      <c r="AI16" s="82">
        <v>3</v>
      </c>
      <c r="AJ16" s="83">
        <f>AI16/AI21</f>
        <v>0.13043478260869565</v>
      </c>
    </row>
    <row r="17" spans="1:36" x14ac:dyDescent="0.25">
      <c r="B17" s="12"/>
      <c r="D17" s="14" t="s">
        <v>32</v>
      </c>
      <c r="E17" s="82">
        <v>353</v>
      </c>
      <c r="F17" s="83">
        <v>0.35</v>
      </c>
      <c r="G17" s="8"/>
      <c r="H17" s="43">
        <v>109</v>
      </c>
      <c r="I17" s="40">
        <f>H17/H21</f>
        <v>0.37979094076655051</v>
      </c>
      <c r="J17" s="8"/>
      <c r="K17" s="82">
        <v>28</v>
      </c>
      <c r="L17" s="83">
        <f>K17/K21</f>
        <v>0.4</v>
      </c>
      <c r="M17" s="8"/>
      <c r="N17" s="43">
        <v>62</v>
      </c>
      <c r="O17" s="40">
        <f>N17/N21</f>
        <v>0.36257309941520466</v>
      </c>
      <c r="Q17" s="105">
        <v>52</v>
      </c>
      <c r="R17" s="102">
        <f>Q17/Q21</f>
        <v>0.23318385650224216</v>
      </c>
      <c r="S17" s="11"/>
      <c r="T17" s="43">
        <v>17</v>
      </c>
      <c r="U17" s="40">
        <f>T17/T21</f>
        <v>0.47222222222222221</v>
      </c>
      <c r="V17" s="11"/>
      <c r="W17" s="82">
        <v>17</v>
      </c>
      <c r="X17" s="83">
        <f>W17/W21</f>
        <v>0.41463414634146339</v>
      </c>
      <c r="Y17" s="11"/>
      <c r="Z17" s="43">
        <v>32</v>
      </c>
      <c r="AA17" s="40">
        <f>Z17/Z21</f>
        <v>0.50793650793650791</v>
      </c>
      <c r="AC17" s="105">
        <v>11</v>
      </c>
      <c r="AD17" s="102">
        <f>AC17/AC21</f>
        <v>0.28947368421052633</v>
      </c>
      <c r="AF17" s="43">
        <v>19</v>
      </c>
      <c r="AG17" s="40">
        <f>AF17/AF21</f>
        <v>0.41304347826086957</v>
      </c>
      <c r="AH17" s="11"/>
      <c r="AI17" s="82">
        <v>6</v>
      </c>
      <c r="AJ17" s="83">
        <f>AI17/AI21</f>
        <v>0.2608695652173913</v>
      </c>
    </row>
    <row r="18" spans="1:36" x14ac:dyDescent="0.25">
      <c r="B18" s="12"/>
      <c r="D18" s="14" t="s">
        <v>33</v>
      </c>
      <c r="E18" s="82">
        <v>81</v>
      </c>
      <c r="F18" s="83">
        <v>0.08</v>
      </c>
      <c r="G18" s="8"/>
      <c r="H18" s="43">
        <v>30</v>
      </c>
      <c r="I18" s="40">
        <f>H18/H21</f>
        <v>0.10452961672473868</v>
      </c>
      <c r="J18" s="8"/>
      <c r="K18" s="82">
        <v>6</v>
      </c>
      <c r="L18" s="83">
        <f>K18/K21</f>
        <v>8.5714285714285715E-2</v>
      </c>
      <c r="M18" s="8"/>
      <c r="N18" s="43">
        <v>14</v>
      </c>
      <c r="O18" s="40">
        <f>N18/N21</f>
        <v>8.1871345029239762E-2</v>
      </c>
      <c r="Q18" s="105">
        <v>15</v>
      </c>
      <c r="R18" s="102">
        <f>Q18/Q21</f>
        <v>6.726457399103139E-2</v>
      </c>
      <c r="S18" s="11"/>
      <c r="T18" s="43">
        <v>2</v>
      </c>
      <c r="U18" s="40">
        <f>T18/T21</f>
        <v>5.5555555555555552E-2</v>
      </c>
      <c r="V18" s="11"/>
      <c r="W18" s="82">
        <v>5</v>
      </c>
      <c r="X18" s="83">
        <f>W18/W21</f>
        <v>0.12195121951219512</v>
      </c>
      <c r="Y18" s="11"/>
      <c r="Z18" s="43">
        <v>3</v>
      </c>
      <c r="AA18" s="40">
        <f>Z18/Z21</f>
        <v>4.7619047619047616E-2</v>
      </c>
      <c r="AC18" s="105">
        <v>2</v>
      </c>
      <c r="AD18" s="102">
        <f>AC18/AC21</f>
        <v>5.2631578947368418E-2</v>
      </c>
      <c r="AF18" s="43">
        <v>2</v>
      </c>
      <c r="AG18" s="40">
        <f>AF18/AF21</f>
        <v>4.3478260869565216E-2</v>
      </c>
      <c r="AH18" s="11"/>
      <c r="AI18" s="82">
        <v>2</v>
      </c>
      <c r="AJ18" s="83">
        <f>AI18/AI21</f>
        <v>8.6956521739130432E-2</v>
      </c>
    </row>
    <row r="19" spans="1:36" x14ac:dyDescent="0.25">
      <c r="B19" s="12"/>
      <c r="D19" s="14" t="s">
        <v>34</v>
      </c>
      <c r="E19" s="82">
        <v>16</v>
      </c>
      <c r="F19" s="83">
        <v>0.02</v>
      </c>
      <c r="G19" s="8"/>
      <c r="H19" s="43">
        <v>9</v>
      </c>
      <c r="I19" s="40">
        <f>H19/H21</f>
        <v>3.1358885017421602E-2</v>
      </c>
      <c r="J19" s="8"/>
      <c r="K19" s="82">
        <v>0</v>
      </c>
      <c r="L19" s="83">
        <f>K19/K21</f>
        <v>0</v>
      </c>
      <c r="M19" s="8"/>
      <c r="N19" s="43">
        <v>1</v>
      </c>
      <c r="O19" s="40">
        <f>N19/N21</f>
        <v>5.8479532163742687E-3</v>
      </c>
      <c r="Q19" s="105">
        <v>3</v>
      </c>
      <c r="R19" s="102">
        <f>Q19/Q21</f>
        <v>1.3452914798206279E-2</v>
      </c>
      <c r="S19" s="11"/>
      <c r="T19" s="43">
        <v>1</v>
      </c>
      <c r="U19" s="40">
        <f>T19/T21</f>
        <v>2.7777777777777776E-2</v>
      </c>
      <c r="V19" s="11"/>
      <c r="W19" s="82">
        <v>0</v>
      </c>
      <c r="X19" s="83">
        <f>W19/W21</f>
        <v>0</v>
      </c>
      <c r="Y19" s="11"/>
      <c r="Z19" s="43">
        <v>0</v>
      </c>
      <c r="AA19" s="40">
        <f>Z19/Z21</f>
        <v>0</v>
      </c>
      <c r="AC19" s="105">
        <v>1</v>
      </c>
      <c r="AD19" s="102">
        <f>AC19/AC21</f>
        <v>2.6315789473684209E-2</v>
      </c>
      <c r="AF19" s="43">
        <v>1</v>
      </c>
      <c r="AG19" s="40">
        <f>AF19/AF21</f>
        <v>2.1739130434782608E-2</v>
      </c>
      <c r="AH19" s="11"/>
      <c r="AI19" s="82">
        <v>0</v>
      </c>
      <c r="AJ19" s="83">
        <f>AI19/AI21</f>
        <v>0</v>
      </c>
    </row>
    <row r="20" spans="1:36" x14ac:dyDescent="0.25">
      <c r="B20" s="12"/>
      <c r="D20" s="14" t="s">
        <v>35</v>
      </c>
      <c r="E20" s="82">
        <v>159</v>
      </c>
      <c r="F20" s="83">
        <v>0.16</v>
      </c>
      <c r="G20" s="8"/>
      <c r="H20" s="43">
        <v>13</v>
      </c>
      <c r="I20" s="40">
        <f>H20/H21</f>
        <v>4.5296167247386762E-2</v>
      </c>
      <c r="J20" s="8"/>
      <c r="K20" s="82">
        <v>2</v>
      </c>
      <c r="L20" s="83">
        <f>K20/K21</f>
        <v>2.8571428571428571E-2</v>
      </c>
      <c r="M20" s="8"/>
      <c r="N20" s="43">
        <v>22</v>
      </c>
      <c r="O20" s="40">
        <f>N20/N21</f>
        <v>0.12865497076023391</v>
      </c>
      <c r="Q20" s="105">
        <v>86</v>
      </c>
      <c r="R20" s="102">
        <f>Q20/Q21</f>
        <v>0.38565022421524664</v>
      </c>
      <c r="S20" s="11"/>
      <c r="T20" s="43">
        <v>4</v>
      </c>
      <c r="U20" s="40">
        <f>T20/T21</f>
        <v>0.1111111111111111</v>
      </c>
      <c r="V20" s="11"/>
      <c r="W20" s="82">
        <v>2</v>
      </c>
      <c r="X20" s="83">
        <f>W20/W21</f>
        <v>4.878048780487805E-2</v>
      </c>
      <c r="Y20" s="11"/>
      <c r="Z20" s="43">
        <v>5</v>
      </c>
      <c r="AA20" s="40">
        <f>Z20/Z21</f>
        <v>7.9365079365079361E-2</v>
      </c>
      <c r="AC20" s="105">
        <v>7</v>
      </c>
      <c r="AD20" s="102">
        <f>AC20/AC21</f>
        <v>0.18421052631578946</v>
      </c>
      <c r="AF20" s="43">
        <v>3</v>
      </c>
      <c r="AG20" s="40">
        <f>AF20/AF21</f>
        <v>6.5217391304347824E-2</v>
      </c>
      <c r="AH20" s="11"/>
      <c r="AI20" s="82">
        <v>12</v>
      </c>
      <c r="AJ20" s="83">
        <f>AI20/AI21</f>
        <v>0.52173913043478259</v>
      </c>
    </row>
    <row r="21" spans="1:36" x14ac:dyDescent="0.25">
      <c r="B21" s="12"/>
      <c r="D21" s="9" t="s">
        <v>12</v>
      </c>
      <c r="E21" s="84">
        <v>1001</v>
      </c>
      <c r="F21" s="85">
        <v>1</v>
      </c>
      <c r="G21" s="10"/>
      <c r="H21" s="44">
        <f>SUM(H16:H20)</f>
        <v>287</v>
      </c>
      <c r="I21" s="42">
        <f>H21/H21</f>
        <v>1</v>
      </c>
      <c r="J21" s="10"/>
      <c r="K21" s="84">
        <f>SUM(K16:K20)</f>
        <v>70</v>
      </c>
      <c r="L21" s="85">
        <f>K21/K21</f>
        <v>1</v>
      </c>
      <c r="M21" s="10"/>
      <c r="N21" s="44">
        <f>SUM(N16:N20)</f>
        <v>171</v>
      </c>
      <c r="O21" s="42">
        <f>N21/N21</f>
        <v>1</v>
      </c>
      <c r="P21" s="10"/>
      <c r="Q21" s="103">
        <f>SUM(Q16:Q20)</f>
        <v>223</v>
      </c>
      <c r="R21" s="106">
        <f>Q21/Q21</f>
        <v>1</v>
      </c>
      <c r="S21" s="11"/>
      <c r="T21" s="44">
        <f>SUM(T16:T20)</f>
        <v>36</v>
      </c>
      <c r="U21" s="42">
        <f>T21/T21</f>
        <v>1</v>
      </c>
      <c r="V21" s="11"/>
      <c r="W21" s="84">
        <f>SUM(W16:W20)</f>
        <v>41</v>
      </c>
      <c r="X21" s="85">
        <f>W21/W21</f>
        <v>1</v>
      </c>
      <c r="Y21" s="11"/>
      <c r="Z21" s="44">
        <f>SUM(Z16:Z20)</f>
        <v>63</v>
      </c>
      <c r="AA21" s="42">
        <f>Z21/Z21</f>
        <v>1</v>
      </c>
      <c r="AC21" s="103">
        <f>SUM(AC16:AC20)</f>
        <v>38</v>
      </c>
      <c r="AD21" s="106">
        <f>AC21/AC21</f>
        <v>1</v>
      </c>
      <c r="AF21" s="44">
        <f>SUM(AF16:AF20)</f>
        <v>46</v>
      </c>
      <c r="AG21" s="42">
        <f>AF21/AF21</f>
        <v>1</v>
      </c>
      <c r="AH21" s="11"/>
      <c r="AI21" s="84">
        <f>SUM(AI16:AI20)</f>
        <v>23</v>
      </c>
      <c r="AJ21" s="85">
        <f>AI21/AI21</f>
        <v>1</v>
      </c>
    </row>
    <row r="22" spans="1:36" x14ac:dyDescent="0.25">
      <c r="E22" s="71"/>
      <c r="F22" s="83"/>
      <c r="G22" s="8"/>
      <c r="H22" s="45"/>
      <c r="I22" s="40"/>
      <c r="J22" s="8"/>
      <c r="K22" s="71"/>
      <c r="L22" s="83"/>
      <c r="M22" s="8"/>
      <c r="N22" s="45"/>
      <c r="O22" s="40"/>
      <c r="Q22" s="107"/>
      <c r="R22" s="102"/>
      <c r="S22" s="11"/>
      <c r="T22" s="45"/>
      <c r="U22" s="40"/>
      <c r="V22" s="11"/>
      <c r="W22" s="71"/>
      <c r="X22" s="83"/>
      <c r="Y22" s="11"/>
      <c r="Z22" s="45"/>
      <c r="AA22" s="40"/>
      <c r="AC22" s="107"/>
      <c r="AD22" s="102"/>
      <c r="AF22" s="45"/>
      <c r="AG22" s="40"/>
      <c r="AH22" s="11"/>
      <c r="AI22" s="71"/>
      <c r="AJ22" s="83"/>
    </row>
    <row r="23" spans="1:36" s="11" customFormat="1" ht="15.6" customHeight="1" x14ac:dyDescent="0.25">
      <c r="A23" s="54" t="s">
        <v>17</v>
      </c>
      <c r="B23" s="63" t="s">
        <v>36</v>
      </c>
      <c r="C23" s="25"/>
      <c r="D23" s="52" t="s">
        <v>31</v>
      </c>
      <c r="E23" s="82">
        <v>154</v>
      </c>
      <c r="F23" s="83">
        <v>0.15</v>
      </c>
      <c r="G23" s="8"/>
      <c r="H23" s="43">
        <v>45</v>
      </c>
      <c r="I23" s="40">
        <f>H23/H28</f>
        <v>0.156794425087108</v>
      </c>
      <c r="J23" s="8"/>
      <c r="K23" s="82">
        <v>20</v>
      </c>
      <c r="L23" s="83">
        <f>K23/K28</f>
        <v>0.2857142857142857</v>
      </c>
      <c r="M23" s="8"/>
      <c r="N23" s="43">
        <v>26</v>
      </c>
      <c r="O23" s="40">
        <f>N23/N28</f>
        <v>0.15204678362573099</v>
      </c>
      <c r="P23" s="8"/>
      <c r="Q23" s="105">
        <v>25</v>
      </c>
      <c r="R23" s="102">
        <f>Q23/Q28</f>
        <v>0.11210762331838565</v>
      </c>
      <c r="T23" s="43">
        <v>2</v>
      </c>
      <c r="U23" s="40">
        <f>T23/T28</f>
        <v>5.5555555555555552E-2</v>
      </c>
      <c r="W23" s="82">
        <v>6</v>
      </c>
      <c r="X23" s="83">
        <f>W23/W28</f>
        <v>0.14634146341463414</v>
      </c>
      <c r="Z23" s="43">
        <v>13</v>
      </c>
      <c r="AA23" s="40">
        <f>Z23/Z28</f>
        <v>0.20634920634920634</v>
      </c>
      <c r="AC23" s="105">
        <v>5</v>
      </c>
      <c r="AD23" s="102">
        <f>AC23/AC28</f>
        <v>0.13157894736842105</v>
      </c>
      <c r="AF23" s="43">
        <v>4</v>
      </c>
      <c r="AG23" s="40">
        <f>AF23/AF28</f>
        <v>8.6956521739130432E-2</v>
      </c>
      <c r="AI23" s="82">
        <v>7</v>
      </c>
      <c r="AJ23" s="83">
        <f>AI23/AI28</f>
        <v>0.30434782608695654</v>
      </c>
    </row>
    <row r="24" spans="1:36" x14ac:dyDescent="0.25">
      <c r="D24" s="14" t="s">
        <v>32</v>
      </c>
      <c r="E24" s="82">
        <v>194</v>
      </c>
      <c r="F24" s="83">
        <v>0.19</v>
      </c>
      <c r="G24" s="8"/>
      <c r="H24" s="43">
        <v>57</v>
      </c>
      <c r="I24" s="40">
        <f>H24/H28</f>
        <v>0.19860627177700349</v>
      </c>
      <c r="J24" s="8"/>
      <c r="K24" s="82">
        <v>19</v>
      </c>
      <c r="L24" s="83">
        <f>K24/K28</f>
        <v>0.27142857142857141</v>
      </c>
      <c r="M24" s="8"/>
      <c r="N24" s="43">
        <v>27</v>
      </c>
      <c r="O24" s="40">
        <f>N24/N28</f>
        <v>0.15789473684210525</v>
      </c>
      <c r="Q24" s="105">
        <v>29</v>
      </c>
      <c r="R24" s="102">
        <f>Q24/Q28</f>
        <v>0.13004484304932734</v>
      </c>
      <c r="S24" s="11"/>
      <c r="T24" s="43">
        <v>8</v>
      </c>
      <c r="U24" s="40">
        <f>T24/T28</f>
        <v>0.22222222222222221</v>
      </c>
      <c r="V24" s="11"/>
      <c r="W24" s="82">
        <v>10</v>
      </c>
      <c r="X24" s="83">
        <f>W24/W28</f>
        <v>0.24390243902439024</v>
      </c>
      <c r="Y24" s="11"/>
      <c r="Z24" s="43">
        <v>16</v>
      </c>
      <c r="AA24" s="40">
        <f>Z24/Z28</f>
        <v>0.25396825396825395</v>
      </c>
      <c r="AC24" s="105">
        <v>4</v>
      </c>
      <c r="AD24" s="102">
        <f>AC24/AC28</f>
        <v>0.10526315789473684</v>
      </c>
      <c r="AF24" s="43">
        <v>9</v>
      </c>
      <c r="AG24" s="40">
        <f>AF24/AF28</f>
        <v>0.19565217391304349</v>
      </c>
      <c r="AH24" s="11"/>
      <c r="AI24" s="82">
        <v>14</v>
      </c>
      <c r="AJ24" s="83">
        <f>AI24/AI28</f>
        <v>0.60869565217391308</v>
      </c>
    </row>
    <row r="25" spans="1:36" x14ac:dyDescent="0.25">
      <c r="B25" s="23"/>
      <c r="D25" s="14" t="s">
        <v>33</v>
      </c>
      <c r="E25" s="82">
        <v>97</v>
      </c>
      <c r="F25" s="83">
        <v>0.1</v>
      </c>
      <c r="G25" s="8"/>
      <c r="H25" s="43">
        <v>30</v>
      </c>
      <c r="I25" s="40">
        <f>H25/H28</f>
        <v>0.10452961672473868</v>
      </c>
      <c r="J25" s="8"/>
      <c r="K25" s="82">
        <v>13</v>
      </c>
      <c r="L25" s="83">
        <f>K25/K28</f>
        <v>0.18571428571428572</v>
      </c>
      <c r="M25" s="8"/>
      <c r="N25" s="43">
        <v>15</v>
      </c>
      <c r="O25" s="40">
        <f>N25/N28</f>
        <v>8.771929824561403E-2</v>
      </c>
      <c r="Q25" s="105">
        <v>18</v>
      </c>
      <c r="R25" s="102">
        <f>Q25/Q28</f>
        <v>8.0717488789237665E-2</v>
      </c>
      <c r="S25" s="11"/>
      <c r="T25" s="43">
        <v>3</v>
      </c>
      <c r="U25" s="40">
        <f>T25/T28</f>
        <v>8.3333333333333329E-2</v>
      </c>
      <c r="V25" s="11"/>
      <c r="W25" s="82">
        <v>11</v>
      </c>
      <c r="X25" s="83">
        <f>W25/W28</f>
        <v>0.26829268292682928</v>
      </c>
      <c r="Y25" s="11"/>
      <c r="Z25" s="43">
        <v>5</v>
      </c>
      <c r="AA25" s="40">
        <f>Z25/Z28</f>
        <v>7.9365079365079361E-2</v>
      </c>
      <c r="AC25" s="105">
        <v>1</v>
      </c>
      <c r="AD25" s="102">
        <f>AC25/AC28</f>
        <v>2.6315789473684209E-2</v>
      </c>
      <c r="AF25" s="43">
        <v>1</v>
      </c>
      <c r="AG25" s="40">
        <f>AF25/AF28</f>
        <v>2.1739130434782608E-2</v>
      </c>
      <c r="AH25" s="11"/>
      <c r="AI25" s="82">
        <v>0</v>
      </c>
      <c r="AJ25" s="83">
        <f>AI25/AI28</f>
        <v>0</v>
      </c>
    </row>
    <row r="26" spans="1:36" x14ac:dyDescent="0.25">
      <c r="B26" s="23"/>
      <c r="D26" s="14" t="s">
        <v>34</v>
      </c>
      <c r="E26" s="82">
        <v>31</v>
      </c>
      <c r="F26" s="83">
        <v>0.03</v>
      </c>
      <c r="G26" s="8"/>
      <c r="H26" s="43">
        <v>14</v>
      </c>
      <c r="I26" s="40">
        <f>H26/H28</f>
        <v>4.878048780487805E-2</v>
      </c>
      <c r="J26" s="8"/>
      <c r="K26" s="82">
        <v>3</v>
      </c>
      <c r="L26" s="83">
        <f>K26/K28</f>
        <v>4.2857142857142858E-2</v>
      </c>
      <c r="M26" s="8"/>
      <c r="N26" s="43">
        <v>1</v>
      </c>
      <c r="O26" s="40">
        <f>N26/N28</f>
        <v>5.8479532163742687E-3</v>
      </c>
      <c r="Q26" s="105">
        <v>6</v>
      </c>
      <c r="R26" s="102">
        <f>Q26/Q28</f>
        <v>2.6905829596412557E-2</v>
      </c>
      <c r="S26" s="11"/>
      <c r="T26" s="43">
        <v>0</v>
      </c>
      <c r="U26" s="40">
        <f>T26/T28</f>
        <v>0</v>
      </c>
      <c r="V26" s="11"/>
      <c r="W26" s="82">
        <v>3</v>
      </c>
      <c r="X26" s="83">
        <f>W26/W28</f>
        <v>7.3170731707317069E-2</v>
      </c>
      <c r="Y26" s="11"/>
      <c r="Z26" s="43">
        <v>0</v>
      </c>
      <c r="AA26" s="40">
        <f>Z26/Z28</f>
        <v>0</v>
      </c>
      <c r="AC26" s="105">
        <v>0</v>
      </c>
      <c r="AD26" s="102">
        <f>AC26/AC28</f>
        <v>0</v>
      </c>
      <c r="AF26" s="43">
        <v>2</v>
      </c>
      <c r="AG26" s="40">
        <f>AF26/AF28</f>
        <v>4.3478260869565216E-2</v>
      </c>
      <c r="AH26" s="11"/>
      <c r="AI26" s="82">
        <v>2</v>
      </c>
      <c r="AJ26" s="83">
        <f>AI26/AI28</f>
        <v>8.6956521739130432E-2</v>
      </c>
    </row>
    <row r="27" spans="1:36" x14ac:dyDescent="0.25">
      <c r="B27" s="23"/>
      <c r="D27" s="14" t="s">
        <v>35</v>
      </c>
      <c r="E27" s="82">
        <v>525</v>
      </c>
      <c r="F27" s="83">
        <v>0.52</v>
      </c>
      <c r="G27" s="8"/>
      <c r="H27" s="43">
        <v>141</v>
      </c>
      <c r="I27" s="40">
        <f>H27/H28</f>
        <v>0.49128919860627179</v>
      </c>
      <c r="J27" s="8"/>
      <c r="K27" s="82">
        <v>15</v>
      </c>
      <c r="L27" s="83">
        <f>K27/K28</f>
        <v>0.21428571428571427</v>
      </c>
      <c r="M27" s="8"/>
      <c r="N27" s="43">
        <v>102</v>
      </c>
      <c r="O27" s="40">
        <f>N27/N28</f>
        <v>0.59649122807017541</v>
      </c>
      <c r="Q27" s="105">
        <v>145</v>
      </c>
      <c r="R27" s="102">
        <f>Q27/Q28</f>
        <v>0.65022421524663676</v>
      </c>
      <c r="S27" s="11"/>
      <c r="T27" s="43">
        <v>23</v>
      </c>
      <c r="U27" s="40">
        <f>T27/T28</f>
        <v>0.63888888888888884</v>
      </c>
      <c r="V27" s="11"/>
      <c r="W27" s="82">
        <v>11</v>
      </c>
      <c r="X27" s="83">
        <f>W27/W28</f>
        <v>0.26829268292682928</v>
      </c>
      <c r="Y27" s="11"/>
      <c r="Z27" s="43">
        <v>29</v>
      </c>
      <c r="AA27" s="40">
        <f>Z27/Z28</f>
        <v>0.46031746031746029</v>
      </c>
      <c r="AC27" s="105">
        <v>28</v>
      </c>
      <c r="AD27" s="102">
        <f>AC27/AC28</f>
        <v>0.73684210526315785</v>
      </c>
      <c r="AF27" s="43">
        <v>30</v>
      </c>
      <c r="AG27" s="40">
        <f>AF27/AF28</f>
        <v>0.65217391304347827</v>
      </c>
      <c r="AH27" s="11"/>
      <c r="AI27" s="82">
        <v>0</v>
      </c>
      <c r="AJ27" s="83">
        <f>AI27/AI28</f>
        <v>0</v>
      </c>
    </row>
    <row r="28" spans="1:36" x14ac:dyDescent="0.25">
      <c r="B28" s="23"/>
      <c r="D28" s="9" t="s">
        <v>12</v>
      </c>
      <c r="E28" s="84">
        <v>1001</v>
      </c>
      <c r="F28" s="85">
        <v>1</v>
      </c>
      <c r="G28" s="8"/>
      <c r="H28" s="44">
        <f>SUM(H23:H27)</f>
        <v>287</v>
      </c>
      <c r="I28" s="42">
        <f>H28/H28</f>
        <v>1</v>
      </c>
      <c r="J28" s="8"/>
      <c r="K28" s="84">
        <f>SUM(K23:K27)</f>
        <v>70</v>
      </c>
      <c r="L28" s="85">
        <f>K28/K28</f>
        <v>1</v>
      </c>
      <c r="M28" s="8"/>
      <c r="N28" s="44">
        <f>SUM(N23:N27)</f>
        <v>171</v>
      </c>
      <c r="O28" s="42">
        <f>N28/N28</f>
        <v>1</v>
      </c>
      <c r="Q28" s="103">
        <f>SUM(Q23:Q27)</f>
        <v>223</v>
      </c>
      <c r="R28" s="106">
        <f>Q28/Q28</f>
        <v>1</v>
      </c>
      <c r="S28" s="11"/>
      <c r="T28" s="44">
        <f>SUM(T23:T27)</f>
        <v>36</v>
      </c>
      <c r="U28" s="42">
        <f>T28/T28</f>
        <v>1</v>
      </c>
      <c r="V28" s="11"/>
      <c r="W28" s="84">
        <f>SUM(W23:W27)</f>
        <v>41</v>
      </c>
      <c r="X28" s="85">
        <f>W28/W28</f>
        <v>1</v>
      </c>
      <c r="Y28" s="11"/>
      <c r="Z28" s="44">
        <f>SUM(Z23:Z27)</f>
        <v>63</v>
      </c>
      <c r="AA28" s="42">
        <f>Z28/Z28</f>
        <v>1</v>
      </c>
      <c r="AC28" s="103">
        <f>SUM(AC23:AC27)</f>
        <v>38</v>
      </c>
      <c r="AD28" s="106">
        <f>AC28/AC28</f>
        <v>1</v>
      </c>
      <c r="AF28" s="44">
        <f>SUM(AF23:AF27)</f>
        <v>46</v>
      </c>
      <c r="AG28" s="42">
        <f>AF28/AF28</f>
        <v>1</v>
      </c>
      <c r="AH28" s="11"/>
      <c r="AI28" s="84">
        <f>SUM(AI23:AI27)</f>
        <v>23</v>
      </c>
      <c r="AJ28" s="85">
        <f>AI28/AI28</f>
        <v>1</v>
      </c>
    </row>
    <row r="29" spans="1:36" x14ac:dyDescent="0.25">
      <c r="B29" s="23"/>
      <c r="D29" s="14"/>
      <c r="E29" s="82"/>
      <c r="F29" s="83"/>
      <c r="G29" s="8"/>
      <c r="H29" s="39"/>
      <c r="I29" s="40"/>
      <c r="J29" s="8"/>
      <c r="K29" s="86"/>
      <c r="L29" s="83"/>
      <c r="M29" s="8"/>
      <c r="N29" s="39"/>
      <c r="O29" s="40"/>
      <c r="Q29" s="101"/>
      <c r="R29" s="102"/>
      <c r="S29" s="11"/>
      <c r="T29" s="39"/>
      <c r="U29" s="40"/>
      <c r="V29" s="11"/>
      <c r="W29" s="86"/>
      <c r="X29" s="83"/>
      <c r="Y29" s="11"/>
      <c r="Z29" s="39"/>
      <c r="AA29" s="40"/>
      <c r="AC29" s="101"/>
      <c r="AD29" s="102"/>
      <c r="AF29" s="39"/>
      <c r="AG29" s="40"/>
      <c r="AH29" s="11"/>
      <c r="AI29" s="86"/>
      <c r="AJ29" s="83"/>
    </row>
    <row r="30" spans="1:36" x14ac:dyDescent="0.25">
      <c r="A30" s="64" t="s">
        <v>18</v>
      </c>
      <c r="B30" s="65" t="s">
        <v>37</v>
      </c>
      <c r="D30" s="13" t="s">
        <v>31</v>
      </c>
      <c r="E30" s="82">
        <v>106</v>
      </c>
      <c r="F30" s="83">
        <v>0.11</v>
      </c>
      <c r="G30" s="8"/>
      <c r="H30" s="43">
        <v>26</v>
      </c>
      <c r="I30" s="40">
        <f>H30/H35</f>
        <v>9.0592334494773524E-2</v>
      </c>
      <c r="J30" s="8"/>
      <c r="K30" s="82">
        <v>5</v>
      </c>
      <c r="L30" s="83">
        <f>K30/K35</f>
        <v>7.1428571428571425E-2</v>
      </c>
      <c r="M30" s="8"/>
      <c r="N30" s="43">
        <v>19</v>
      </c>
      <c r="O30" s="40">
        <f>N30/N35</f>
        <v>0.1111111111111111</v>
      </c>
      <c r="Q30" s="105">
        <v>30</v>
      </c>
      <c r="R30" s="102">
        <f>Q30/Q35</f>
        <v>0.13452914798206278</v>
      </c>
      <c r="S30" s="11"/>
      <c r="T30" s="43">
        <v>3</v>
      </c>
      <c r="U30" s="40">
        <f>T30/T35</f>
        <v>8.3333333333333329E-2</v>
      </c>
      <c r="V30" s="11"/>
      <c r="W30" s="82">
        <v>8</v>
      </c>
      <c r="X30" s="83">
        <f>W30/W35</f>
        <v>0.1951219512195122</v>
      </c>
      <c r="Y30" s="11"/>
      <c r="Z30" s="43">
        <v>5</v>
      </c>
      <c r="AA30" s="40">
        <f>Z30/Z35</f>
        <v>7.9365079365079361E-2</v>
      </c>
      <c r="AC30" s="105">
        <v>3</v>
      </c>
      <c r="AD30" s="102">
        <f>AC30/AC35</f>
        <v>7.8947368421052627E-2</v>
      </c>
      <c r="AF30" s="43">
        <v>5</v>
      </c>
      <c r="AG30" s="40">
        <f>AF30/AF35</f>
        <v>0.10869565217391304</v>
      </c>
      <c r="AH30" s="11"/>
      <c r="AI30" s="82">
        <v>1</v>
      </c>
      <c r="AJ30" s="83">
        <f>AI30/AI35</f>
        <v>4.3478260869565216E-2</v>
      </c>
    </row>
    <row r="31" spans="1:36" x14ac:dyDescent="0.25">
      <c r="B31" s="23"/>
      <c r="D31" s="14" t="s">
        <v>32</v>
      </c>
      <c r="E31" s="82">
        <v>214</v>
      </c>
      <c r="F31" s="83">
        <v>0.21</v>
      </c>
      <c r="G31" s="8"/>
      <c r="H31" s="43">
        <v>59</v>
      </c>
      <c r="I31" s="40">
        <f>H31/H35</f>
        <v>0.20557491289198607</v>
      </c>
      <c r="J31" s="8"/>
      <c r="K31" s="82">
        <v>8</v>
      </c>
      <c r="L31" s="83">
        <f>K31/K35</f>
        <v>0.11428571428571428</v>
      </c>
      <c r="M31" s="8"/>
      <c r="N31" s="43">
        <v>34</v>
      </c>
      <c r="O31" s="40">
        <f>N31/N35</f>
        <v>0.19883040935672514</v>
      </c>
      <c r="Q31" s="105">
        <v>61</v>
      </c>
      <c r="R31" s="102">
        <f>Q31/Q35</f>
        <v>0.273542600896861</v>
      </c>
      <c r="S31" s="11"/>
      <c r="T31" s="43">
        <v>12</v>
      </c>
      <c r="U31" s="40">
        <f>T31/T35</f>
        <v>0.33333333333333331</v>
      </c>
      <c r="V31" s="11"/>
      <c r="W31" s="82">
        <v>13</v>
      </c>
      <c r="X31" s="83">
        <f>W31/W35</f>
        <v>0.31707317073170732</v>
      </c>
      <c r="Y31" s="11"/>
      <c r="Z31" s="43">
        <v>7</v>
      </c>
      <c r="AA31" s="40">
        <f>Z31/Z35</f>
        <v>0.1111111111111111</v>
      </c>
      <c r="AC31" s="105">
        <v>6</v>
      </c>
      <c r="AD31" s="102">
        <f>AC31/AC35</f>
        <v>0.15789473684210525</v>
      </c>
      <c r="AF31" s="43">
        <v>9</v>
      </c>
      <c r="AG31" s="40">
        <f>AF31/AF35</f>
        <v>0.19565217391304349</v>
      </c>
      <c r="AH31" s="11"/>
      <c r="AI31" s="82">
        <v>5</v>
      </c>
      <c r="AJ31" s="83">
        <f>AI31/AI35</f>
        <v>0.21739130434782608</v>
      </c>
    </row>
    <row r="32" spans="1:36" x14ac:dyDescent="0.25">
      <c r="B32" s="23"/>
      <c r="D32" s="14" t="s">
        <v>33</v>
      </c>
      <c r="E32" s="82">
        <v>83</v>
      </c>
      <c r="F32" s="83">
        <v>0.08</v>
      </c>
      <c r="G32" s="8"/>
      <c r="H32" s="43">
        <v>30</v>
      </c>
      <c r="I32" s="40">
        <f>H32/H35</f>
        <v>0.10452961672473868</v>
      </c>
      <c r="J32" s="8"/>
      <c r="K32" s="82">
        <v>10</v>
      </c>
      <c r="L32" s="83">
        <f>K32/K35</f>
        <v>0.14285714285714285</v>
      </c>
      <c r="M32" s="8"/>
      <c r="N32" s="43">
        <v>4</v>
      </c>
      <c r="O32" s="40">
        <f>N32/N35</f>
        <v>2.3391812865497075E-2</v>
      </c>
      <c r="Q32" s="105">
        <v>20</v>
      </c>
      <c r="R32" s="102">
        <f>Q32/Q35</f>
        <v>8.9686098654708515E-2</v>
      </c>
      <c r="S32" s="11"/>
      <c r="T32" s="43">
        <v>2</v>
      </c>
      <c r="U32" s="40">
        <f>T32/T35</f>
        <v>5.5555555555555552E-2</v>
      </c>
      <c r="V32" s="11"/>
      <c r="W32" s="82">
        <v>7</v>
      </c>
      <c r="X32" s="83">
        <f>W32/W35</f>
        <v>0.17073170731707318</v>
      </c>
      <c r="Y32" s="11"/>
      <c r="Z32" s="43">
        <v>2</v>
      </c>
      <c r="AA32" s="40">
        <f>Z32/Z35</f>
        <v>3.1746031746031744E-2</v>
      </c>
      <c r="AC32" s="105">
        <v>2</v>
      </c>
      <c r="AD32" s="102">
        <f>AC32/AC35</f>
        <v>5.2631578947368418E-2</v>
      </c>
      <c r="AF32" s="43">
        <v>5</v>
      </c>
      <c r="AG32" s="40">
        <f>AF32/AF35</f>
        <v>0.10869565217391304</v>
      </c>
      <c r="AH32" s="11"/>
      <c r="AI32" s="82">
        <v>0</v>
      </c>
      <c r="AJ32" s="83">
        <f>AI32/AI35</f>
        <v>0</v>
      </c>
    </row>
    <row r="33" spans="1:36" x14ac:dyDescent="0.25">
      <c r="B33" s="23"/>
      <c r="D33" s="14" t="s">
        <v>34</v>
      </c>
      <c r="E33" s="82">
        <v>50</v>
      </c>
      <c r="F33" s="83">
        <v>0.05</v>
      </c>
      <c r="G33" s="8"/>
      <c r="H33" s="43">
        <v>16</v>
      </c>
      <c r="I33" s="40">
        <f>H33/H35</f>
        <v>5.5749128919860627E-2</v>
      </c>
      <c r="J33" s="8"/>
      <c r="K33" s="82">
        <v>5</v>
      </c>
      <c r="L33" s="83">
        <f>K33/K35</f>
        <v>7.1428571428571425E-2</v>
      </c>
      <c r="M33" s="8"/>
      <c r="N33" s="43">
        <v>2</v>
      </c>
      <c r="O33" s="40">
        <f>N33/N35</f>
        <v>1.1695906432748537E-2</v>
      </c>
      <c r="Q33" s="105">
        <v>14</v>
      </c>
      <c r="R33" s="102">
        <f>Q33/Q35</f>
        <v>6.2780269058295965E-2</v>
      </c>
      <c r="S33" s="11"/>
      <c r="T33" s="43">
        <v>0</v>
      </c>
      <c r="U33" s="40">
        <f>T33/T35</f>
        <v>0</v>
      </c>
      <c r="V33" s="11"/>
      <c r="W33" s="82">
        <v>6</v>
      </c>
      <c r="X33" s="83">
        <f>W33/W35</f>
        <v>0.14634146341463414</v>
      </c>
      <c r="Y33" s="11"/>
      <c r="Z33" s="43">
        <v>0</v>
      </c>
      <c r="AA33" s="40">
        <f>Z33/Z35</f>
        <v>0</v>
      </c>
      <c r="AC33" s="105">
        <v>4</v>
      </c>
      <c r="AD33" s="102">
        <f>AC33/AC35</f>
        <v>0.10526315789473684</v>
      </c>
      <c r="AF33" s="43">
        <v>2</v>
      </c>
      <c r="AG33" s="40">
        <f>AF33/AF35</f>
        <v>4.3478260869565216E-2</v>
      </c>
      <c r="AH33" s="11"/>
      <c r="AI33" s="82">
        <v>0</v>
      </c>
      <c r="AJ33" s="83">
        <f>AI33/AI35</f>
        <v>0</v>
      </c>
    </row>
    <row r="34" spans="1:36" x14ac:dyDescent="0.25">
      <c r="B34" s="23"/>
      <c r="D34" s="14" t="s">
        <v>35</v>
      </c>
      <c r="E34" s="82">
        <v>548</v>
      </c>
      <c r="F34" s="83">
        <v>0.55000000000000004</v>
      </c>
      <c r="G34" s="8"/>
      <c r="H34" s="43">
        <v>156</v>
      </c>
      <c r="I34" s="40">
        <f>H34/H35</f>
        <v>0.54355400696864109</v>
      </c>
      <c r="J34" s="8"/>
      <c r="K34" s="82">
        <v>42</v>
      </c>
      <c r="L34" s="83">
        <f>K34/K35</f>
        <v>0.6</v>
      </c>
      <c r="M34" s="8"/>
      <c r="N34" s="43">
        <v>112</v>
      </c>
      <c r="O34" s="40">
        <f>N34/N35</f>
        <v>0.65497076023391809</v>
      </c>
      <c r="Q34" s="105">
        <v>98</v>
      </c>
      <c r="R34" s="102">
        <f>Q34/Q35</f>
        <v>0.43946188340807174</v>
      </c>
      <c r="S34" s="11"/>
      <c r="T34" s="43">
        <v>19</v>
      </c>
      <c r="U34" s="40">
        <f>T34/T35</f>
        <v>0.52777777777777779</v>
      </c>
      <c r="V34" s="11"/>
      <c r="W34" s="82">
        <v>7</v>
      </c>
      <c r="X34" s="83">
        <f>W34/W35</f>
        <v>0.17073170731707318</v>
      </c>
      <c r="Y34" s="11"/>
      <c r="Z34" s="43">
        <v>49</v>
      </c>
      <c r="AA34" s="40">
        <f>Z34/Z35</f>
        <v>0.77777777777777779</v>
      </c>
      <c r="AC34" s="105">
        <v>23</v>
      </c>
      <c r="AD34" s="102">
        <f>AC34/AC35</f>
        <v>0.60526315789473684</v>
      </c>
      <c r="AF34" s="43">
        <v>25</v>
      </c>
      <c r="AG34" s="40">
        <f>AF34/AF35</f>
        <v>0.54347826086956519</v>
      </c>
      <c r="AH34" s="11"/>
      <c r="AI34" s="82">
        <v>17</v>
      </c>
      <c r="AJ34" s="83">
        <f>AI34/AI35</f>
        <v>0.73913043478260865</v>
      </c>
    </row>
    <row r="35" spans="1:36" x14ac:dyDescent="0.25">
      <c r="B35" s="23"/>
      <c r="D35" s="9" t="s">
        <v>12</v>
      </c>
      <c r="E35" s="84">
        <v>1001</v>
      </c>
      <c r="F35" s="85">
        <v>1</v>
      </c>
      <c r="G35" s="8"/>
      <c r="H35" s="44">
        <f>SUM(H30:H34)</f>
        <v>287</v>
      </c>
      <c r="I35" s="42">
        <f>H35/H35</f>
        <v>1</v>
      </c>
      <c r="J35" s="8"/>
      <c r="K35" s="84">
        <f>SUM(K30:K34)</f>
        <v>70</v>
      </c>
      <c r="L35" s="85">
        <f>K35/K35</f>
        <v>1</v>
      </c>
      <c r="M35" s="8"/>
      <c r="N35" s="44">
        <f>SUM(N30:N34)</f>
        <v>171</v>
      </c>
      <c r="O35" s="42">
        <f>N35/N35</f>
        <v>1</v>
      </c>
      <c r="Q35" s="103">
        <f>SUM(Q30:Q34)</f>
        <v>223</v>
      </c>
      <c r="R35" s="106">
        <f>Q35/Q35</f>
        <v>1</v>
      </c>
      <c r="S35" s="11"/>
      <c r="T35" s="44">
        <f>SUM(T30:T34)</f>
        <v>36</v>
      </c>
      <c r="U35" s="42">
        <f>T35/T35</f>
        <v>1</v>
      </c>
      <c r="V35" s="11"/>
      <c r="W35" s="84">
        <f>SUM(W30:W34)</f>
        <v>41</v>
      </c>
      <c r="X35" s="85">
        <f>W35/W35</f>
        <v>1</v>
      </c>
      <c r="Y35" s="11"/>
      <c r="Z35" s="44">
        <f>SUM(Z30:Z34)</f>
        <v>63</v>
      </c>
      <c r="AA35" s="42">
        <f>Z35/Z35</f>
        <v>1</v>
      </c>
      <c r="AC35" s="103">
        <f>SUM(AC30:AC34)</f>
        <v>38</v>
      </c>
      <c r="AD35" s="106">
        <f>AC35/AC35</f>
        <v>1</v>
      </c>
      <c r="AF35" s="44">
        <f>SUM(AF30:AF34)</f>
        <v>46</v>
      </c>
      <c r="AG35" s="42">
        <f>AF35/AF35</f>
        <v>1</v>
      </c>
      <c r="AH35" s="11"/>
      <c r="AI35" s="84">
        <f>SUM(AI30:AI34)</f>
        <v>23</v>
      </c>
      <c r="AJ35" s="85">
        <f>AI35/AI35</f>
        <v>1</v>
      </c>
    </row>
    <row r="36" spans="1:36" x14ac:dyDescent="0.25">
      <c r="B36" s="23"/>
      <c r="D36" s="14"/>
      <c r="E36" s="82"/>
      <c r="F36" s="83"/>
      <c r="G36" s="8"/>
      <c r="H36" s="39"/>
      <c r="I36" s="40"/>
      <c r="J36" s="8"/>
      <c r="K36" s="86"/>
      <c r="L36" s="83"/>
      <c r="M36" s="8"/>
      <c r="N36" s="39"/>
      <c r="O36" s="40"/>
      <c r="Q36" s="101"/>
      <c r="R36" s="102"/>
      <c r="S36" s="11"/>
      <c r="T36" s="39"/>
      <c r="U36" s="40"/>
      <c r="V36" s="11"/>
      <c r="W36" s="86"/>
      <c r="X36" s="83"/>
      <c r="Y36" s="11"/>
      <c r="Z36" s="39"/>
      <c r="AA36" s="40"/>
      <c r="AC36" s="101"/>
      <c r="AD36" s="102"/>
      <c r="AF36" s="39"/>
      <c r="AG36" s="40"/>
      <c r="AH36" s="11"/>
      <c r="AI36" s="86"/>
      <c r="AJ36" s="83"/>
    </row>
    <row r="37" spans="1:36" x14ac:dyDescent="0.25">
      <c r="A37" s="64" t="s">
        <v>19</v>
      </c>
      <c r="B37" s="65" t="s">
        <v>38</v>
      </c>
      <c r="D37" s="13" t="s">
        <v>31</v>
      </c>
      <c r="E37" s="82">
        <v>105</v>
      </c>
      <c r="F37" s="83">
        <v>0.1</v>
      </c>
      <c r="G37" s="8"/>
      <c r="H37" s="43">
        <v>33</v>
      </c>
      <c r="I37" s="40">
        <f>H37/H42</f>
        <v>0.11498257839721254</v>
      </c>
      <c r="J37" s="8"/>
      <c r="K37" s="82">
        <v>6</v>
      </c>
      <c r="L37" s="83">
        <f>K37/K42</f>
        <v>8.5714285714285715E-2</v>
      </c>
      <c r="M37" s="8"/>
      <c r="N37" s="43">
        <v>22</v>
      </c>
      <c r="O37" s="40">
        <f>N37/N42</f>
        <v>0.12865497076023391</v>
      </c>
      <c r="Q37" s="105">
        <v>21</v>
      </c>
      <c r="R37" s="102">
        <f>Q37/Q42</f>
        <v>9.417040358744394E-2</v>
      </c>
      <c r="S37" s="11"/>
      <c r="T37" s="43">
        <v>1</v>
      </c>
      <c r="U37" s="40">
        <f>T37/T42</f>
        <v>2.7777777777777776E-2</v>
      </c>
      <c r="V37" s="11"/>
      <c r="W37" s="82">
        <v>9</v>
      </c>
      <c r="X37" s="83">
        <f>W37/W42</f>
        <v>0.21951219512195122</v>
      </c>
      <c r="Y37" s="11"/>
      <c r="Z37" s="43">
        <v>5</v>
      </c>
      <c r="AA37" s="40">
        <f>Z37/Z42</f>
        <v>7.9365079365079361E-2</v>
      </c>
      <c r="AC37" s="105">
        <v>2</v>
      </c>
      <c r="AD37" s="102">
        <f>AC37/AC42</f>
        <v>5.2631578947368418E-2</v>
      </c>
      <c r="AF37" s="43">
        <v>5</v>
      </c>
      <c r="AG37" s="40">
        <f>AF37/AF42</f>
        <v>0.10869565217391304</v>
      </c>
      <c r="AH37" s="11"/>
      <c r="AI37" s="82">
        <v>1</v>
      </c>
      <c r="AJ37" s="83">
        <f>AI37/AI42</f>
        <v>4.3478260869565216E-2</v>
      </c>
    </row>
    <row r="38" spans="1:36" x14ac:dyDescent="0.25">
      <c r="B38" s="23"/>
      <c r="D38" s="14" t="s">
        <v>32</v>
      </c>
      <c r="E38" s="82">
        <v>139</v>
      </c>
      <c r="F38" s="83">
        <v>0.14000000000000001</v>
      </c>
      <c r="G38" s="8"/>
      <c r="H38" s="43">
        <v>44</v>
      </c>
      <c r="I38" s="40">
        <f>H38/H42</f>
        <v>0.15331010452961671</v>
      </c>
      <c r="J38" s="8"/>
      <c r="K38" s="82">
        <v>9</v>
      </c>
      <c r="L38" s="83">
        <f>K38/K42</f>
        <v>0.12857142857142856</v>
      </c>
      <c r="M38" s="8"/>
      <c r="N38" s="43">
        <v>30</v>
      </c>
      <c r="O38" s="40">
        <f>N38/N42</f>
        <v>0.17543859649122806</v>
      </c>
      <c r="Q38" s="105">
        <v>26</v>
      </c>
      <c r="R38" s="102">
        <f>Q38/Q42</f>
        <v>0.11659192825112108</v>
      </c>
      <c r="S38" s="11"/>
      <c r="T38" s="43">
        <v>8</v>
      </c>
      <c r="U38" s="40">
        <f>T38/T42</f>
        <v>0.22222222222222221</v>
      </c>
      <c r="V38" s="11"/>
      <c r="W38" s="82">
        <v>8</v>
      </c>
      <c r="X38" s="83">
        <f>W38/W42</f>
        <v>0.1951219512195122</v>
      </c>
      <c r="Y38" s="11"/>
      <c r="Z38" s="43">
        <v>4</v>
      </c>
      <c r="AA38" s="40">
        <f>Z38/Z42</f>
        <v>6.3492063492063489E-2</v>
      </c>
      <c r="AC38" s="105">
        <v>3</v>
      </c>
      <c r="AD38" s="102">
        <f>AC38/AC42</f>
        <v>7.8947368421052627E-2</v>
      </c>
      <c r="AF38" s="43">
        <v>5</v>
      </c>
      <c r="AG38" s="40">
        <f>AF38/AF42</f>
        <v>0.10869565217391304</v>
      </c>
      <c r="AH38" s="11"/>
      <c r="AI38" s="82">
        <v>2</v>
      </c>
      <c r="AJ38" s="83">
        <f>AI38/AI42</f>
        <v>8.6956521739130432E-2</v>
      </c>
    </row>
    <row r="39" spans="1:36" x14ac:dyDescent="0.25">
      <c r="B39" s="23"/>
      <c r="D39" s="14" t="s">
        <v>33</v>
      </c>
      <c r="E39" s="82">
        <v>72</v>
      </c>
      <c r="F39" s="83">
        <v>7.0000000000000007E-2</v>
      </c>
      <c r="G39" s="8"/>
      <c r="H39" s="43">
        <v>18</v>
      </c>
      <c r="I39" s="40">
        <f>H39/H42</f>
        <v>6.2717770034843204E-2</v>
      </c>
      <c r="J39" s="8"/>
      <c r="K39" s="82">
        <v>3</v>
      </c>
      <c r="L39" s="83">
        <f>K39/K42</f>
        <v>4.2857142857142858E-2</v>
      </c>
      <c r="M39" s="8"/>
      <c r="N39" s="43">
        <v>10</v>
      </c>
      <c r="O39" s="40">
        <f>N39/N42</f>
        <v>5.8479532163742687E-2</v>
      </c>
      <c r="Q39" s="105">
        <v>22</v>
      </c>
      <c r="R39" s="102">
        <f>Q39/Q42</f>
        <v>9.8654708520179366E-2</v>
      </c>
      <c r="S39" s="11"/>
      <c r="T39" s="43">
        <v>2</v>
      </c>
      <c r="U39" s="40">
        <f>T39/T42</f>
        <v>5.5555555555555552E-2</v>
      </c>
      <c r="V39" s="11"/>
      <c r="W39" s="82">
        <v>8</v>
      </c>
      <c r="X39" s="83">
        <f>W39/W42</f>
        <v>0.1951219512195122</v>
      </c>
      <c r="Y39" s="11"/>
      <c r="Z39" s="43">
        <v>2</v>
      </c>
      <c r="AA39" s="40">
        <f>Z39/Z42</f>
        <v>3.1746031746031744E-2</v>
      </c>
      <c r="AC39" s="105">
        <v>4</v>
      </c>
      <c r="AD39" s="102">
        <f>AC39/AC42</f>
        <v>0.10526315789473684</v>
      </c>
      <c r="AF39" s="43">
        <v>2</v>
      </c>
      <c r="AG39" s="40">
        <f>AF39/AF42</f>
        <v>4.3478260869565216E-2</v>
      </c>
      <c r="AH39" s="11"/>
      <c r="AI39" s="82">
        <v>1</v>
      </c>
      <c r="AJ39" s="83">
        <f>AI39/AI42</f>
        <v>4.3478260869565216E-2</v>
      </c>
    </row>
    <row r="40" spans="1:36" x14ac:dyDescent="0.25">
      <c r="B40" s="23"/>
      <c r="D40" s="14" t="s">
        <v>34</v>
      </c>
      <c r="E40" s="82">
        <v>23</v>
      </c>
      <c r="F40" s="83">
        <v>0.02</v>
      </c>
      <c r="G40" s="8"/>
      <c r="H40" s="43">
        <v>9</v>
      </c>
      <c r="I40" s="40">
        <f>H40/H42</f>
        <v>3.1358885017421602E-2</v>
      </c>
      <c r="J40" s="8"/>
      <c r="K40" s="82">
        <v>1</v>
      </c>
      <c r="L40" s="83">
        <f>K40/K42</f>
        <v>1.4285714285714285E-2</v>
      </c>
      <c r="M40" s="8"/>
      <c r="N40" s="43">
        <v>4</v>
      </c>
      <c r="O40" s="40">
        <f>N40/N42</f>
        <v>2.3391812865497075E-2</v>
      </c>
      <c r="Q40" s="105">
        <v>5</v>
      </c>
      <c r="R40" s="102">
        <f>Q40/Q42</f>
        <v>2.2421524663677129E-2</v>
      </c>
      <c r="S40" s="11"/>
      <c r="T40" s="43">
        <v>1</v>
      </c>
      <c r="U40" s="40">
        <f>T40/T42</f>
        <v>2.7777777777777776E-2</v>
      </c>
      <c r="V40" s="11"/>
      <c r="W40" s="82">
        <v>2</v>
      </c>
      <c r="X40" s="83">
        <f>W40/W42</f>
        <v>4.878048780487805E-2</v>
      </c>
      <c r="Y40" s="11"/>
      <c r="Z40" s="43">
        <v>0</v>
      </c>
      <c r="AA40" s="40">
        <f>Z40/Z42</f>
        <v>0</v>
      </c>
      <c r="AC40" s="105">
        <v>0</v>
      </c>
      <c r="AD40" s="102">
        <f>AC40/AC42</f>
        <v>0</v>
      </c>
      <c r="AF40" s="43">
        <v>1</v>
      </c>
      <c r="AG40" s="40">
        <f>AF40/AF42</f>
        <v>2.1739130434782608E-2</v>
      </c>
      <c r="AH40" s="11"/>
      <c r="AI40" s="82">
        <v>0</v>
      </c>
      <c r="AJ40" s="83">
        <f>AI40/AI42</f>
        <v>0</v>
      </c>
    </row>
    <row r="41" spans="1:36" x14ac:dyDescent="0.25">
      <c r="B41" s="23"/>
      <c r="D41" s="14" t="s">
        <v>35</v>
      </c>
      <c r="E41" s="82">
        <v>662</v>
      </c>
      <c r="F41" s="83">
        <v>0.66</v>
      </c>
      <c r="G41" s="8"/>
      <c r="H41" s="43">
        <v>183</v>
      </c>
      <c r="I41" s="40">
        <f>H41/H42</f>
        <v>0.6376306620209059</v>
      </c>
      <c r="J41" s="8"/>
      <c r="K41" s="82">
        <v>51</v>
      </c>
      <c r="L41" s="83">
        <f>K41/K42</f>
        <v>0.72857142857142854</v>
      </c>
      <c r="M41" s="8"/>
      <c r="N41" s="43">
        <v>105</v>
      </c>
      <c r="O41" s="40">
        <f>N41/N42</f>
        <v>0.61403508771929827</v>
      </c>
      <c r="Q41" s="105">
        <v>149</v>
      </c>
      <c r="R41" s="102">
        <f>Q41/Q42</f>
        <v>0.66816143497757852</v>
      </c>
      <c r="S41" s="11"/>
      <c r="T41" s="43">
        <v>24</v>
      </c>
      <c r="U41" s="40">
        <f>T41/T42</f>
        <v>0.66666666666666663</v>
      </c>
      <c r="V41" s="11"/>
      <c r="W41" s="82">
        <v>14</v>
      </c>
      <c r="X41" s="83">
        <f>W41/W42</f>
        <v>0.34146341463414637</v>
      </c>
      <c r="Y41" s="11"/>
      <c r="Z41" s="43">
        <v>52</v>
      </c>
      <c r="AA41" s="40">
        <f>Z41/Z42</f>
        <v>0.82539682539682535</v>
      </c>
      <c r="AC41" s="105">
        <v>29</v>
      </c>
      <c r="AD41" s="102">
        <f>AC41/AC42</f>
        <v>0.76315789473684215</v>
      </c>
      <c r="AF41" s="43">
        <v>33</v>
      </c>
      <c r="AG41" s="40">
        <f>AF41/AF42</f>
        <v>0.71739130434782605</v>
      </c>
      <c r="AH41" s="11"/>
      <c r="AI41" s="82">
        <v>19</v>
      </c>
      <c r="AJ41" s="83">
        <f>AI41/AI42</f>
        <v>0.82608695652173914</v>
      </c>
    </row>
    <row r="42" spans="1:36" x14ac:dyDescent="0.25">
      <c r="B42" s="7"/>
      <c r="D42" s="9" t="s">
        <v>12</v>
      </c>
      <c r="E42" s="84">
        <v>1001</v>
      </c>
      <c r="F42" s="85">
        <v>1</v>
      </c>
      <c r="G42" s="8"/>
      <c r="H42" s="44">
        <f>SUM(H37:H41)</f>
        <v>287</v>
      </c>
      <c r="I42" s="42">
        <f>H42/H42</f>
        <v>1</v>
      </c>
      <c r="J42" s="8"/>
      <c r="K42" s="84">
        <f>SUM(K37:K41)</f>
        <v>70</v>
      </c>
      <c r="L42" s="85">
        <f>K42/K42</f>
        <v>1</v>
      </c>
      <c r="M42" s="8"/>
      <c r="N42" s="44">
        <f>SUM(N37:N41)</f>
        <v>171</v>
      </c>
      <c r="O42" s="42">
        <f>N42/N42</f>
        <v>1</v>
      </c>
      <c r="Q42" s="103">
        <f>SUM(Q37:Q41)</f>
        <v>223</v>
      </c>
      <c r="R42" s="106">
        <f>Q42/Q42</f>
        <v>1</v>
      </c>
      <c r="S42" s="11"/>
      <c r="T42" s="44">
        <f>SUM(T37:T41)</f>
        <v>36</v>
      </c>
      <c r="U42" s="42">
        <f>T42/T42</f>
        <v>1</v>
      </c>
      <c r="V42" s="11"/>
      <c r="W42" s="84">
        <f>SUM(W37:W41)</f>
        <v>41</v>
      </c>
      <c r="X42" s="85">
        <f>W42/W42</f>
        <v>1</v>
      </c>
      <c r="Y42" s="11"/>
      <c r="Z42" s="44">
        <f>SUM(Z37:Z41)</f>
        <v>63</v>
      </c>
      <c r="AA42" s="42">
        <f>Z42/Z42</f>
        <v>1</v>
      </c>
      <c r="AC42" s="103">
        <f>SUM(AC37:AC41)</f>
        <v>38</v>
      </c>
      <c r="AD42" s="106">
        <f>AC42/AC42</f>
        <v>1</v>
      </c>
      <c r="AF42" s="44">
        <f>SUM(AF37:AF41)</f>
        <v>46</v>
      </c>
      <c r="AG42" s="42">
        <f>AF42/AF42</f>
        <v>1</v>
      </c>
      <c r="AH42" s="11"/>
      <c r="AI42" s="84">
        <f>SUM(AI37:AI41)</f>
        <v>23</v>
      </c>
      <c r="AJ42" s="85">
        <f>AI42/AI42</f>
        <v>1</v>
      </c>
    </row>
    <row r="43" spans="1:36" x14ac:dyDescent="0.25">
      <c r="B43" s="23"/>
      <c r="D43" s="14"/>
      <c r="E43" s="82"/>
      <c r="F43" s="83"/>
      <c r="G43" s="8"/>
      <c r="H43" s="39"/>
      <c r="I43" s="40"/>
      <c r="J43" s="8"/>
      <c r="K43" s="86"/>
      <c r="L43" s="83"/>
      <c r="M43" s="8"/>
      <c r="N43" s="39"/>
      <c r="O43" s="40"/>
      <c r="Q43" s="101"/>
      <c r="R43" s="102"/>
      <c r="S43" s="11"/>
      <c r="T43" s="39"/>
      <c r="U43" s="40"/>
      <c r="V43" s="11"/>
      <c r="W43" s="86"/>
      <c r="X43" s="83"/>
      <c r="Y43" s="11"/>
      <c r="Z43" s="39"/>
      <c r="AA43" s="40"/>
      <c r="AC43" s="101"/>
      <c r="AD43" s="102"/>
      <c r="AF43" s="39"/>
      <c r="AG43" s="40"/>
      <c r="AH43" s="11"/>
      <c r="AI43" s="86"/>
      <c r="AJ43" s="83"/>
    </row>
    <row r="44" spans="1:36" x14ac:dyDescent="0.25">
      <c r="A44" s="64" t="s">
        <v>20</v>
      </c>
      <c r="B44" s="66" t="s">
        <v>39</v>
      </c>
      <c r="D44" s="13" t="s">
        <v>31</v>
      </c>
      <c r="E44" s="82">
        <v>229</v>
      </c>
      <c r="F44" s="83">
        <v>0.23</v>
      </c>
      <c r="G44" s="10"/>
      <c r="H44" s="43">
        <v>72</v>
      </c>
      <c r="I44" s="40">
        <f>H44/H49</f>
        <v>0.25087108013937282</v>
      </c>
      <c r="J44" s="10"/>
      <c r="K44" s="82">
        <v>19</v>
      </c>
      <c r="L44" s="83">
        <f>K44/K49</f>
        <v>0.27142857142857141</v>
      </c>
      <c r="M44" s="10"/>
      <c r="N44" s="43">
        <v>35</v>
      </c>
      <c r="O44" s="40">
        <f>N44/N49</f>
        <v>0.2046783625730994</v>
      </c>
      <c r="P44" s="10"/>
      <c r="Q44" s="105">
        <v>43</v>
      </c>
      <c r="R44" s="102">
        <f>Q44/Q49</f>
        <v>0.19282511210762332</v>
      </c>
      <c r="S44" s="11"/>
      <c r="T44" s="43">
        <v>3</v>
      </c>
      <c r="U44" s="40">
        <f>T44/T49</f>
        <v>8.3333333333333329E-2</v>
      </c>
      <c r="V44" s="11"/>
      <c r="W44" s="82">
        <v>9</v>
      </c>
      <c r="X44" s="83">
        <f>W44/W49</f>
        <v>0.21951219512195122</v>
      </c>
      <c r="Y44" s="11"/>
      <c r="Z44" s="43">
        <v>22</v>
      </c>
      <c r="AA44" s="40">
        <f>Z44/Z49</f>
        <v>0.34920634920634919</v>
      </c>
      <c r="AC44" s="105">
        <v>8</v>
      </c>
      <c r="AD44" s="102">
        <f>AC44/AC49</f>
        <v>0.21052631578947367</v>
      </c>
      <c r="AF44" s="43">
        <v>12</v>
      </c>
      <c r="AG44" s="40">
        <f>AF44/AF49</f>
        <v>0.2608695652173913</v>
      </c>
      <c r="AH44" s="11"/>
      <c r="AI44" s="82">
        <v>5</v>
      </c>
      <c r="AJ44" s="83">
        <f>AI44/AI49</f>
        <v>0.21739130434782608</v>
      </c>
    </row>
    <row r="45" spans="1:36" x14ac:dyDescent="0.25">
      <c r="B45" s="24"/>
      <c r="D45" s="14" t="s">
        <v>32</v>
      </c>
      <c r="E45" s="82">
        <v>319</v>
      </c>
      <c r="F45" s="83">
        <v>0.32</v>
      </c>
      <c r="G45" s="8"/>
      <c r="H45" s="43">
        <v>89</v>
      </c>
      <c r="I45" s="40">
        <f>H45/H49</f>
        <v>0.31010452961672474</v>
      </c>
      <c r="J45" s="8"/>
      <c r="K45" s="82">
        <v>20</v>
      </c>
      <c r="L45" s="83">
        <f>K45/K49</f>
        <v>0.2857142857142857</v>
      </c>
      <c r="M45" s="8"/>
      <c r="N45" s="43">
        <v>62</v>
      </c>
      <c r="O45" s="40">
        <f>N45/N49</f>
        <v>0.36257309941520466</v>
      </c>
      <c r="Q45" s="105">
        <v>62</v>
      </c>
      <c r="R45" s="102">
        <f>Q45/Q49</f>
        <v>0.27802690582959644</v>
      </c>
      <c r="S45" s="11"/>
      <c r="T45" s="43">
        <v>15</v>
      </c>
      <c r="U45" s="40">
        <f>T45/T49</f>
        <v>0.41666666666666669</v>
      </c>
      <c r="V45" s="11"/>
      <c r="W45" s="82">
        <v>15</v>
      </c>
      <c r="X45" s="83">
        <f>W45/W49</f>
        <v>0.36585365853658536</v>
      </c>
      <c r="Y45" s="11"/>
      <c r="Z45" s="43">
        <v>16</v>
      </c>
      <c r="AA45" s="40">
        <f>Z45/Z49</f>
        <v>0.25396825396825395</v>
      </c>
      <c r="AC45" s="105">
        <v>11</v>
      </c>
      <c r="AD45" s="102">
        <f>AC45/AC49</f>
        <v>0.28947368421052633</v>
      </c>
      <c r="AF45" s="43">
        <v>19</v>
      </c>
      <c r="AG45" s="40">
        <f>AF45/AF49</f>
        <v>0.41304347826086957</v>
      </c>
      <c r="AH45" s="11"/>
      <c r="AI45" s="82">
        <v>10</v>
      </c>
      <c r="AJ45" s="83">
        <f>AI45/AI49</f>
        <v>0.43478260869565216</v>
      </c>
    </row>
    <row r="46" spans="1:36" x14ac:dyDescent="0.25">
      <c r="A46" s="53"/>
      <c r="B46" s="24"/>
      <c r="D46" s="14" t="s">
        <v>33</v>
      </c>
      <c r="E46" s="82">
        <v>93</v>
      </c>
      <c r="F46" s="83">
        <v>0.09</v>
      </c>
      <c r="G46" s="8"/>
      <c r="H46" s="43">
        <v>31</v>
      </c>
      <c r="I46" s="40">
        <f>H46/H49</f>
        <v>0.10801393728222997</v>
      </c>
      <c r="J46" s="8"/>
      <c r="K46" s="82">
        <v>8</v>
      </c>
      <c r="L46" s="83">
        <f>K46/K49</f>
        <v>0.11428571428571428</v>
      </c>
      <c r="M46" s="8"/>
      <c r="N46" s="43">
        <v>16</v>
      </c>
      <c r="O46" s="40">
        <f>N46/N49</f>
        <v>9.3567251461988299E-2</v>
      </c>
      <c r="Q46" s="105">
        <v>20</v>
      </c>
      <c r="R46" s="102">
        <f>Q46/Q49</f>
        <v>8.9686098654708515E-2</v>
      </c>
      <c r="S46" s="11"/>
      <c r="T46" s="43">
        <v>4</v>
      </c>
      <c r="U46" s="40">
        <f>T46/T49</f>
        <v>0.1111111111111111</v>
      </c>
      <c r="V46" s="11"/>
      <c r="W46" s="82">
        <v>4</v>
      </c>
      <c r="X46" s="83">
        <f>W46/W49</f>
        <v>9.7560975609756101E-2</v>
      </c>
      <c r="Y46" s="11"/>
      <c r="Z46" s="43">
        <v>5</v>
      </c>
      <c r="AA46" s="40">
        <f>Z46/Z49</f>
        <v>7.9365079365079361E-2</v>
      </c>
      <c r="AC46" s="105">
        <v>1</v>
      </c>
      <c r="AD46" s="102">
        <f>AC46/AC49</f>
        <v>2.6315789473684209E-2</v>
      </c>
      <c r="AF46" s="43">
        <v>3</v>
      </c>
      <c r="AG46" s="40">
        <f>AF46/AF49</f>
        <v>6.5217391304347824E-2</v>
      </c>
      <c r="AH46" s="11"/>
      <c r="AI46" s="82">
        <v>1</v>
      </c>
      <c r="AJ46" s="83">
        <f>AI46/AI49</f>
        <v>4.3478260869565216E-2</v>
      </c>
    </row>
    <row r="47" spans="1:36" x14ac:dyDescent="0.25">
      <c r="B47" s="24"/>
      <c r="D47" s="14" t="s">
        <v>34</v>
      </c>
      <c r="E47" s="82">
        <v>29</v>
      </c>
      <c r="F47" s="83">
        <v>0.03</v>
      </c>
      <c r="G47" s="8"/>
      <c r="H47" s="43">
        <v>7</v>
      </c>
      <c r="I47" s="40">
        <f>H47/H49</f>
        <v>2.4390243902439025E-2</v>
      </c>
      <c r="J47" s="8"/>
      <c r="K47" s="82">
        <v>3</v>
      </c>
      <c r="L47" s="83">
        <f>K47/K49</f>
        <v>4.2857142857142858E-2</v>
      </c>
      <c r="M47" s="8"/>
      <c r="N47" s="43">
        <v>4</v>
      </c>
      <c r="O47" s="40">
        <f>N47/N49</f>
        <v>2.3391812865497075E-2</v>
      </c>
      <c r="Q47" s="105">
        <v>3</v>
      </c>
      <c r="R47" s="102">
        <f>Q47/Q49</f>
        <v>1.3452914798206279E-2</v>
      </c>
      <c r="S47" s="11"/>
      <c r="T47" s="43">
        <v>2</v>
      </c>
      <c r="U47" s="40">
        <f>T47/T49</f>
        <v>5.5555555555555552E-2</v>
      </c>
      <c r="V47" s="11"/>
      <c r="W47" s="82">
        <v>3</v>
      </c>
      <c r="X47" s="83">
        <f>W47/W49</f>
        <v>7.3170731707317069E-2</v>
      </c>
      <c r="Y47" s="11"/>
      <c r="Z47" s="43">
        <v>1</v>
      </c>
      <c r="AA47" s="40">
        <f>Z47/Z49</f>
        <v>1.5873015873015872E-2</v>
      </c>
      <c r="AC47" s="105">
        <v>0</v>
      </c>
      <c r="AD47" s="102">
        <f>AC47/AC49</f>
        <v>0</v>
      </c>
      <c r="AF47" s="43">
        <v>4</v>
      </c>
      <c r="AG47" s="40">
        <f>AF47/AF49</f>
        <v>8.6956521739130432E-2</v>
      </c>
      <c r="AH47" s="11"/>
      <c r="AI47" s="82">
        <v>1</v>
      </c>
      <c r="AJ47" s="83">
        <f>AI47/AI49</f>
        <v>4.3478260869565216E-2</v>
      </c>
    </row>
    <row r="48" spans="1:36" x14ac:dyDescent="0.25">
      <c r="B48" s="24"/>
      <c r="D48" s="14" t="s">
        <v>35</v>
      </c>
      <c r="E48" s="82">
        <v>331</v>
      </c>
      <c r="F48" s="83">
        <v>0.33</v>
      </c>
      <c r="G48" s="8"/>
      <c r="H48" s="43">
        <v>88</v>
      </c>
      <c r="I48" s="40">
        <f>H48/H49</f>
        <v>0.30662020905923343</v>
      </c>
      <c r="J48" s="8"/>
      <c r="K48" s="82">
        <v>20</v>
      </c>
      <c r="L48" s="83">
        <f>K48/K49</f>
        <v>0.2857142857142857</v>
      </c>
      <c r="M48" s="8"/>
      <c r="N48" s="43">
        <v>54</v>
      </c>
      <c r="O48" s="40">
        <f>N48/N49</f>
        <v>0.31578947368421051</v>
      </c>
      <c r="Q48" s="105">
        <v>95</v>
      </c>
      <c r="R48" s="102">
        <f>Q48/Q49</f>
        <v>0.42600896860986548</v>
      </c>
      <c r="S48" s="11"/>
      <c r="T48" s="43">
        <v>12</v>
      </c>
      <c r="U48" s="40">
        <f>T48/T49</f>
        <v>0.33333333333333331</v>
      </c>
      <c r="V48" s="11"/>
      <c r="W48" s="82">
        <v>10</v>
      </c>
      <c r="X48" s="83">
        <f>W48/W49</f>
        <v>0.24390243902439024</v>
      </c>
      <c r="Y48" s="11"/>
      <c r="Z48" s="43">
        <v>19</v>
      </c>
      <c r="AA48" s="40">
        <f>Z48/Z49</f>
        <v>0.30158730158730157</v>
      </c>
      <c r="AC48" s="105">
        <v>18</v>
      </c>
      <c r="AD48" s="102">
        <f>AC48/AC49</f>
        <v>0.47368421052631576</v>
      </c>
      <c r="AF48" s="43">
        <v>8</v>
      </c>
      <c r="AG48" s="40">
        <f>AF48/AF49</f>
        <v>0.17391304347826086</v>
      </c>
      <c r="AH48" s="11"/>
      <c r="AI48" s="82">
        <v>6</v>
      </c>
      <c r="AJ48" s="83">
        <f>AI48/AI49</f>
        <v>0.2608695652173913</v>
      </c>
    </row>
    <row r="49" spans="1:36" x14ac:dyDescent="0.25">
      <c r="B49" s="24"/>
      <c r="D49" s="9" t="s">
        <v>12</v>
      </c>
      <c r="E49" s="84">
        <v>1001</v>
      </c>
      <c r="F49" s="85">
        <v>1</v>
      </c>
      <c r="G49" s="8"/>
      <c r="H49" s="44">
        <f>SUM(H44:H48)</f>
        <v>287</v>
      </c>
      <c r="I49" s="42">
        <f>H49/H49</f>
        <v>1</v>
      </c>
      <c r="J49" s="8"/>
      <c r="K49" s="84">
        <f>SUM(K44:K48)</f>
        <v>70</v>
      </c>
      <c r="L49" s="85">
        <f>K49/K49</f>
        <v>1</v>
      </c>
      <c r="M49" s="8"/>
      <c r="N49" s="44">
        <f>SUM(N44:N48)</f>
        <v>171</v>
      </c>
      <c r="O49" s="42">
        <f>N49/N49</f>
        <v>1</v>
      </c>
      <c r="Q49" s="103">
        <f>SUM(Q44:Q48)</f>
        <v>223</v>
      </c>
      <c r="R49" s="106">
        <f>Q49/Q49</f>
        <v>1</v>
      </c>
      <c r="S49" s="11"/>
      <c r="T49" s="44">
        <f>SUM(T44:T48)</f>
        <v>36</v>
      </c>
      <c r="U49" s="42">
        <f>T49/T49</f>
        <v>1</v>
      </c>
      <c r="V49" s="11"/>
      <c r="W49" s="84">
        <f>SUM(W44:W48)</f>
        <v>41</v>
      </c>
      <c r="X49" s="85">
        <f>W49/W49</f>
        <v>1</v>
      </c>
      <c r="Y49" s="11"/>
      <c r="Z49" s="44">
        <f>SUM(Z44:Z48)</f>
        <v>63</v>
      </c>
      <c r="AA49" s="42">
        <f>Z49/Z49</f>
        <v>1</v>
      </c>
      <c r="AC49" s="103">
        <f>SUM(AC44:AC48)</f>
        <v>38</v>
      </c>
      <c r="AD49" s="106">
        <f>AC49/AC49</f>
        <v>1</v>
      </c>
      <c r="AF49" s="44">
        <f>SUM(AF44:AF48)</f>
        <v>46</v>
      </c>
      <c r="AG49" s="42">
        <f>AF49/AF49</f>
        <v>1</v>
      </c>
      <c r="AH49" s="11"/>
      <c r="AI49" s="84">
        <f>SUM(AI44:AI48)</f>
        <v>23</v>
      </c>
      <c r="AJ49" s="85">
        <f>AI49/AI49</f>
        <v>1</v>
      </c>
    </row>
    <row r="50" spans="1:36" x14ac:dyDescent="0.25">
      <c r="B50" s="24"/>
      <c r="D50" s="14"/>
      <c r="E50" s="82"/>
      <c r="F50" s="83"/>
      <c r="G50" s="8"/>
      <c r="H50" s="39"/>
      <c r="I50" s="40"/>
      <c r="J50" s="8"/>
      <c r="K50" s="86"/>
      <c r="L50" s="83"/>
      <c r="M50" s="8"/>
      <c r="N50" s="39"/>
      <c r="O50" s="40"/>
      <c r="Q50" s="101"/>
      <c r="R50" s="102"/>
      <c r="S50" s="11"/>
      <c r="T50" s="39"/>
      <c r="U50" s="40"/>
      <c r="V50" s="11"/>
      <c r="W50" s="86"/>
      <c r="X50" s="83"/>
      <c r="Y50" s="11"/>
      <c r="Z50" s="39"/>
      <c r="AA50" s="40"/>
      <c r="AC50" s="101"/>
      <c r="AD50" s="102"/>
      <c r="AF50" s="39"/>
      <c r="AG50" s="40"/>
      <c r="AH50" s="11"/>
      <c r="AI50" s="86"/>
      <c r="AJ50" s="83"/>
    </row>
    <row r="51" spans="1:36" x14ac:dyDescent="0.25">
      <c r="A51" s="64" t="s">
        <v>21</v>
      </c>
      <c r="B51" s="66" t="s">
        <v>40</v>
      </c>
      <c r="D51" s="13" t="s">
        <v>31</v>
      </c>
      <c r="E51" s="82">
        <v>62</v>
      </c>
      <c r="F51" s="83">
        <v>0.06</v>
      </c>
      <c r="G51" s="8"/>
      <c r="H51" s="43">
        <v>14</v>
      </c>
      <c r="I51" s="40">
        <f>H51/H56</f>
        <v>4.878048780487805E-2</v>
      </c>
      <c r="J51" s="8"/>
      <c r="K51" s="82">
        <v>3</v>
      </c>
      <c r="L51" s="83">
        <f>K51/K56</f>
        <v>4.2857142857142858E-2</v>
      </c>
      <c r="M51" s="8"/>
      <c r="N51" s="43">
        <v>10</v>
      </c>
      <c r="O51" s="40">
        <f>N51/N56</f>
        <v>5.8479532163742687E-2</v>
      </c>
      <c r="Q51" s="105">
        <v>18</v>
      </c>
      <c r="R51" s="102">
        <f>Q51/Q56</f>
        <v>8.0717488789237665E-2</v>
      </c>
      <c r="S51" s="11"/>
      <c r="T51" s="43">
        <v>2</v>
      </c>
      <c r="U51" s="40">
        <f>T51/T56</f>
        <v>5.5555555555555552E-2</v>
      </c>
      <c r="V51" s="11"/>
      <c r="W51" s="82">
        <v>5</v>
      </c>
      <c r="X51" s="83">
        <f>W51/W56</f>
        <v>0.12195121951219512</v>
      </c>
      <c r="Y51" s="11"/>
      <c r="Z51" s="43">
        <v>4</v>
      </c>
      <c r="AA51" s="40">
        <f>Z51/Z56</f>
        <v>6.3492063492063489E-2</v>
      </c>
      <c r="AC51" s="105">
        <v>3</v>
      </c>
      <c r="AD51" s="102">
        <f>AC51/AC56</f>
        <v>7.8947368421052627E-2</v>
      </c>
      <c r="AF51" s="43">
        <v>3</v>
      </c>
      <c r="AG51" s="40">
        <f>AF51/AF56</f>
        <v>6.5217391304347824E-2</v>
      </c>
      <c r="AH51" s="11"/>
      <c r="AI51" s="82">
        <v>0</v>
      </c>
      <c r="AJ51" s="83">
        <f>AI51/AI56</f>
        <v>0</v>
      </c>
    </row>
    <row r="52" spans="1:36" x14ac:dyDescent="0.25">
      <c r="B52" s="24"/>
      <c r="D52" s="14" t="s">
        <v>32</v>
      </c>
      <c r="E52" s="82">
        <v>79</v>
      </c>
      <c r="F52" s="83">
        <v>0.08</v>
      </c>
      <c r="G52" s="8"/>
      <c r="H52" s="43">
        <v>28</v>
      </c>
      <c r="I52" s="40">
        <f>H52/H56</f>
        <v>9.7560975609756101E-2</v>
      </c>
      <c r="J52" s="8"/>
      <c r="K52" s="82">
        <v>2</v>
      </c>
      <c r="L52" s="83">
        <f>K52/K56</f>
        <v>2.8571428571428571E-2</v>
      </c>
      <c r="M52" s="8"/>
      <c r="N52" s="43">
        <v>12</v>
      </c>
      <c r="O52" s="40">
        <f>N52/N56</f>
        <v>7.0175438596491224E-2</v>
      </c>
      <c r="Q52" s="105">
        <v>14</v>
      </c>
      <c r="R52" s="102">
        <f>Q52/Q56</f>
        <v>6.2780269058295965E-2</v>
      </c>
      <c r="S52" s="11"/>
      <c r="T52" s="43">
        <v>7</v>
      </c>
      <c r="U52" s="40">
        <f>T52/T56</f>
        <v>0.19444444444444445</v>
      </c>
      <c r="V52" s="11"/>
      <c r="W52" s="82">
        <v>8</v>
      </c>
      <c r="X52" s="83">
        <f>W52/W56</f>
        <v>0.1951219512195122</v>
      </c>
      <c r="Y52" s="11"/>
      <c r="Z52" s="43">
        <v>2</v>
      </c>
      <c r="AA52" s="40">
        <f>Z52/Z56</f>
        <v>3.1746031746031744E-2</v>
      </c>
      <c r="AC52" s="105">
        <v>1</v>
      </c>
      <c r="AD52" s="102">
        <f>AC52/AC56</f>
        <v>2.6315789473684209E-2</v>
      </c>
      <c r="AF52" s="43">
        <v>4</v>
      </c>
      <c r="AG52" s="40">
        <f>AF52/AF56</f>
        <v>8.6956521739130432E-2</v>
      </c>
      <c r="AH52" s="11"/>
      <c r="AI52" s="82">
        <v>1</v>
      </c>
      <c r="AJ52" s="83">
        <f>AI52/AI56</f>
        <v>4.3478260869565216E-2</v>
      </c>
    </row>
    <row r="53" spans="1:36" x14ac:dyDescent="0.25">
      <c r="B53" s="24"/>
      <c r="D53" s="14" t="s">
        <v>33</v>
      </c>
      <c r="E53" s="82">
        <v>27</v>
      </c>
      <c r="F53" s="83">
        <v>0.03</v>
      </c>
      <c r="G53" s="8"/>
      <c r="H53" s="43">
        <v>10</v>
      </c>
      <c r="I53" s="40">
        <f>H53/H56</f>
        <v>3.484320557491289E-2</v>
      </c>
      <c r="J53" s="8"/>
      <c r="K53" s="82">
        <v>4</v>
      </c>
      <c r="L53" s="83">
        <f>K53/K56</f>
        <v>5.7142857142857141E-2</v>
      </c>
      <c r="M53" s="8"/>
      <c r="N53" s="43">
        <v>5</v>
      </c>
      <c r="O53" s="40">
        <f>N53/N56</f>
        <v>2.9239766081871343E-2</v>
      </c>
      <c r="Q53" s="105">
        <v>3</v>
      </c>
      <c r="R53" s="102">
        <f>Q53/Q56</f>
        <v>1.3452914798206279E-2</v>
      </c>
      <c r="S53" s="11"/>
      <c r="T53" s="43">
        <v>0</v>
      </c>
      <c r="U53" s="40">
        <f>T53/T56</f>
        <v>0</v>
      </c>
      <c r="V53" s="11"/>
      <c r="W53" s="82">
        <v>4</v>
      </c>
      <c r="X53" s="83">
        <f>W53/W56</f>
        <v>9.7560975609756101E-2</v>
      </c>
      <c r="Y53" s="11"/>
      <c r="Z53" s="43">
        <v>1</v>
      </c>
      <c r="AA53" s="40">
        <f>Z53/Z56</f>
        <v>1.5873015873015872E-2</v>
      </c>
      <c r="AC53" s="105">
        <v>0</v>
      </c>
      <c r="AD53" s="102">
        <f>AC53/AC56</f>
        <v>0</v>
      </c>
      <c r="AF53" s="43">
        <v>0</v>
      </c>
      <c r="AG53" s="40">
        <f>AF53/AF56</f>
        <v>0</v>
      </c>
      <c r="AH53" s="11"/>
      <c r="AI53" s="82">
        <v>0</v>
      </c>
      <c r="AJ53" s="83">
        <f>AI53/AI56</f>
        <v>0</v>
      </c>
    </row>
    <row r="54" spans="1:36" x14ac:dyDescent="0.25">
      <c r="B54" s="24"/>
      <c r="D54" s="14" t="s">
        <v>34</v>
      </c>
      <c r="E54" s="82">
        <v>4</v>
      </c>
      <c r="F54" s="83">
        <v>0</v>
      </c>
      <c r="G54" s="8"/>
      <c r="H54" s="43">
        <v>2</v>
      </c>
      <c r="I54" s="40">
        <f>H54/H56</f>
        <v>6.9686411149825784E-3</v>
      </c>
      <c r="J54" s="8"/>
      <c r="K54" s="82">
        <v>0</v>
      </c>
      <c r="L54" s="83">
        <f>K54/K56</f>
        <v>0</v>
      </c>
      <c r="M54" s="8"/>
      <c r="N54" s="43">
        <v>0</v>
      </c>
      <c r="O54" s="40">
        <f>N54/N56</f>
        <v>0</v>
      </c>
      <c r="Q54" s="105">
        <v>0</v>
      </c>
      <c r="R54" s="102">
        <f>Q54/Q56</f>
        <v>0</v>
      </c>
      <c r="S54" s="11"/>
      <c r="T54" s="43">
        <v>0</v>
      </c>
      <c r="U54" s="40">
        <f>T54/T56</f>
        <v>0</v>
      </c>
      <c r="V54" s="11"/>
      <c r="W54" s="82">
        <v>1</v>
      </c>
      <c r="X54" s="83">
        <f>W54/W56</f>
        <v>2.4390243902439025E-2</v>
      </c>
      <c r="Y54" s="11"/>
      <c r="Z54" s="43">
        <v>0</v>
      </c>
      <c r="AA54" s="40">
        <f>Z54/Z56</f>
        <v>0</v>
      </c>
      <c r="AC54" s="105">
        <v>0</v>
      </c>
      <c r="AD54" s="102">
        <f>AC54/AC56</f>
        <v>0</v>
      </c>
      <c r="AF54" s="43">
        <v>1</v>
      </c>
      <c r="AG54" s="40">
        <f>AF54/AF56</f>
        <v>2.1739130434782608E-2</v>
      </c>
      <c r="AH54" s="11"/>
      <c r="AI54" s="82">
        <v>0</v>
      </c>
      <c r="AJ54" s="83">
        <f>AI54/AI56</f>
        <v>0</v>
      </c>
    </row>
    <row r="55" spans="1:36" x14ac:dyDescent="0.25">
      <c r="B55" s="24"/>
      <c r="D55" s="14" t="s">
        <v>35</v>
      </c>
      <c r="E55" s="82">
        <v>829</v>
      </c>
      <c r="F55" s="83">
        <v>0.83</v>
      </c>
      <c r="G55" s="8"/>
      <c r="H55" s="43">
        <v>233</v>
      </c>
      <c r="I55" s="40">
        <f>H55/H56</f>
        <v>0.81184668989547037</v>
      </c>
      <c r="J55" s="8"/>
      <c r="K55" s="82">
        <v>61</v>
      </c>
      <c r="L55" s="83">
        <f>K55/K56</f>
        <v>0.87142857142857144</v>
      </c>
      <c r="M55" s="8"/>
      <c r="N55" s="43">
        <v>144</v>
      </c>
      <c r="O55" s="40">
        <f>N55/N56</f>
        <v>0.84210526315789469</v>
      </c>
      <c r="Q55" s="105">
        <v>188</v>
      </c>
      <c r="R55" s="102">
        <f>Q55/Q56</f>
        <v>0.84304932735426008</v>
      </c>
      <c r="S55" s="11"/>
      <c r="T55" s="43">
        <v>27</v>
      </c>
      <c r="U55" s="40">
        <f>T55/T56</f>
        <v>0.75</v>
      </c>
      <c r="V55" s="11"/>
      <c r="W55" s="82">
        <v>23</v>
      </c>
      <c r="X55" s="83">
        <f>W55/W56</f>
        <v>0.56097560975609762</v>
      </c>
      <c r="Y55" s="11"/>
      <c r="Z55" s="43">
        <v>56</v>
      </c>
      <c r="AA55" s="40">
        <f>Z55/Z56</f>
        <v>0.88888888888888884</v>
      </c>
      <c r="AC55" s="105">
        <v>34</v>
      </c>
      <c r="AD55" s="102">
        <f>AC55/AC56</f>
        <v>0.89473684210526316</v>
      </c>
      <c r="AF55" s="43">
        <v>38</v>
      </c>
      <c r="AG55" s="40">
        <f>AF55/AF56</f>
        <v>0.82608695652173914</v>
      </c>
      <c r="AH55" s="11"/>
      <c r="AI55" s="82">
        <v>22</v>
      </c>
      <c r="AJ55" s="83">
        <f>AI55/AI56</f>
        <v>0.95652173913043481</v>
      </c>
    </row>
    <row r="56" spans="1:36" x14ac:dyDescent="0.25">
      <c r="B56" s="24"/>
      <c r="D56" s="9" t="s">
        <v>12</v>
      </c>
      <c r="E56" s="84">
        <v>1001</v>
      </c>
      <c r="F56" s="85">
        <v>1</v>
      </c>
      <c r="G56" s="8"/>
      <c r="H56" s="44">
        <f>SUM(H51:H55)</f>
        <v>287</v>
      </c>
      <c r="I56" s="42">
        <f>H56/H56</f>
        <v>1</v>
      </c>
      <c r="J56" s="8"/>
      <c r="K56" s="84">
        <f>SUM(K51:K55)</f>
        <v>70</v>
      </c>
      <c r="L56" s="85">
        <f>K56/K56</f>
        <v>1</v>
      </c>
      <c r="M56" s="8"/>
      <c r="N56" s="44">
        <f>SUM(N51:N55)</f>
        <v>171</v>
      </c>
      <c r="O56" s="42">
        <f>N56/N56</f>
        <v>1</v>
      </c>
      <c r="Q56" s="103">
        <f>SUM(Q51:Q55)</f>
        <v>223</v>
      </c>
      <c r="R56" s="106">
        <f>Q56/Q56</f>
        <v>1</v>
      </c>
      <c r="S56" s="11"/>
      <c r="T56" s="44">
        <f>SUM(T51:T55)</f>
        <v>36</v>
      </c>
      <c r="U56" s="42">
        <f>T56/T56</f>
        <v>1</v>
      </c>
      <c r="V56" s="11"/>
      <c r="W56" s="84">
        <f>SUM(W51:W55)</f>
        <v>41</v>
      </c>
      <c r="X56" s="85">
        <f>W56/W56</f>
        <v>1</v>
      </c>
      <c r="Y56" s="11"/>
      <c r="Z56" s="44">
        <f>SUM(Z51:Z55)</f>
        <v>63</v>
      </c>
      <c r="AA56" s="42">
        <f>Z56/Z56</f>
        <v>1</v>
      </c>
      <c r="AC56" s="103">
        <f>SUM(AC51:AC55)</f>
        <v>38</v>
      </c>
      <c r="AD56" s="106">
        <f>AC56/AC56</f>
        <v>1</v>
      </c>
      <c r="AF56" s="44">
        <f>SUM(AF51:AF55)</f>
        <v>46</v>
      </c>
      <c r="AG56" s="42">
        <f>AF56/AF56</f>
        <v>1</v>
      </c>
      <c r="AH56" s="11"/>
      <c r="AI56" s="84">
        <f>SUM(AI51:AI55)</f>
        <v>23</v>
      </c>
      <c r="AJ56" s="85">
        <f>AI56/AI56</f>
        <v>1</v>
      </c>
    </row>
    <row r="57" spans="1:36" x14ac:dyDescent="0.25">
      <c r="B57" s="24"/>
      <c r="D57" s="14"/>
      <c r="E57" s="82"/>
      <c r="F57" s="83"/>
      <c r="G57" s="8"/>
      <c r="H57" s="39"/>
      <c r="I57" s="40"/>
      <c r="J57" s="8"/>
      <c r="K57" s="86"/>
      <c r="L57" s="83"/>
      <c r="M57" s="8"/>
      <c r="N57" s="39"/>
      <c r="O57" s="40"/>
      <c r="Q57" s="101"/>
      <c r="R57" s="102"/>
      <c r="S57" s="11"/>
      <c r="T57" s="39"/>
      <c r="U57" s="40"/>
      <c r="V57" s="11"/>
      <c r="W57" s="86"/>
      <c r="X57" s="83"/>
      <c r="Y57" s="11"/>
      <c r="Z57" s="39"/>
      <c r="AA57" s="40"/>
      <c r="AC57" s="101"/>
      <c r="AD57" s="102"/>
      <c r="AF57" s="39"/>
      <c r="AG57" s="40"/>
      <c r="AH57" s="11"/>
      <c r="AI57" s="86"/>
      <c r="AJ57" s="83"/>
    </row>
    <row r="58" spans="1:36" x14ac:dyDescent="0.25">
      <c r="A58" s="64" t="s">
        <v>22</v>
      </c>
      <c r="B58" s="66" t="s">
        <v>41</v>
      </c>
      <c r="D58" s="13" t="s">
        <v>31</v>
      </c>
      <c r="E58" s="82">
        <v>133</v>
      </c>
      <c r="F58" s="83">
        <v>0.13</v>
      </c>
      <c r="G58" s="8"/>
      <c r="H58" s="43">
        <v>44</v>
      </c>
      <c r="I58" s="40">
        <f>H58/H63</f>
        <v>0.15331010452961671</v>
      </c>
      <c r="J58" s="8"/>
      <c r="K58" s="82">
        <v>14</v>
      </c>
      <c r="L58" s="83">
        <f>K58/K63</f>
        <v>0.2</v>
      </c>
      <c r="M58" s="8"/>
      <c r="N58" s="43">
        <v>17</v>
      </c>
      <c r="O58" s="40">
        <f>N58/N63</f>
        <v>9.9415204678362568E-2</v>
      </c>
      <c r="Q58" s="105">
        <v>29</v>
      </c>
      <c r="R58" s="102">
        <f>Q58/Q63</f>
        <v>0.13004484304932734</v>
      </c>
      <c r="S58" s="11"/>
      <c r="T58" s="43">
        <v>1</v>
      </c>
      <c r="U58" s="40">
        <f>T58/T63</f>
        <v>2.7777777777777776E-2</v>
      </c>
      <c r="V58" s="11"/>
      <c r="W58" s="82">
        <v>14</v>
      </c>
      <c r="X58" s="83">
        <f>W58/W63</f>
        <v>0.34146341463414637</v>
      </c>
      <c r="Y58" s="11"/>
      <c r="Z58" s="43">
        <v>7</v>
      </c>
      <c r="AA58" s="40">
        <f>Z58/Z63</f>
        <v>0.1111111111111111</v>
      </c>
      <c r="AC58" s="105">
        <v>2</v>
      </c>
      <c r="AD58" s="102">
        <f>AC58/AC63</f>
        <v>5.2631578947368418E-2</v>
      </c>
      <c r="AF58" s="43">
        <v>4</v>
      </c>
      <c r="AG58" s="40">
        <f>AF58/AF63</f>
        <v>8.6956521739130432E-2</v>
      </c>
      <c r="AH58" s="11"/>
      <c r="AI58" s="82">
        <v>1</v>
      </c>
      <c r="AJ58" s="83">
        <f>AI58/AI63</f>
        <v>4.3478260869565216E-2</v>
      </c>
    </row>
    <row r="59" spans="1:36" x14ac:dyDescent="0.25">
      <c r="B59" s="24"/>
      <c r="D59" s="14" t="s">
        <v>32</v>
      </c>
      <c r="E59" s="82">
        <v>188</v>
      </c>
      <c r="F59" s="83">
        <v>0.19</v>
      </c>
      <c r="G59" s="8"/>
      <c r="H59" s="43">
        <v>65</v>
      </c>
      <c r="I59" s="40">
        <f>H59/H63</f>
        <v>0.2264808362369338</v>
      </c>
      <c r="J59" s="8"/>
      <c r="K59" s="82">
        <v>16</v>
      </c>
      <c r="L59" s="83">
        <f>K59/K63</f>
        <v>0.22857142857142856</v>
      </c>
      <c r="M59" s="8"/>
      <c r="N59" s="43">
        <v>25</v>
      </c>
      <c r="O59" s="40">
        <f>N59/N63</f>
        <v>0.14619883040935672</v>
      </c>
      <c r="Q59" s="105">
        <v>41</v>
      </c>
      <c r="R59" s="102">
        <f>Q59/Q63</f>
        <v>0.18385650224215247</v>
      </c>
      <c r="S59" s="11"/>
      <c r="T59" s="43">
        <v>8</v>
      </c>
      <c r="U59" s="40">
        <f>T59/T63</f>
        <v>0.22222222222222221</v>
      </c>
      <c r="V59" s="11"/>
      <c r="W59" s="82">
        <v>12</v>
      </c>
      <c r="X59" s="83">
        <f>W59/W63</f>
        <v>0.29268292682926828</v>
      </c>
      <c r="Y59" s="11"/>
      <c r="Z59" s="43">
        <v>3</v>
      </c>
      <c r="AA59" s="40">
        <f>Z59/Z63</f>
        <v>4.7619047619047616E-2</v>
      </c>
      <c r="AC59" s="105">
        <v>3</v>
      </c>
      <c r="AD59" s="102">
        <f>AC59/AC63</f>
        <v>7.8947368421052627E-2</v>
      </c>
      <c r="AF59" s="43">
        <v>10</v>
      </c>
      <c r="AG59" s="40">
        <f>AF59/AF63</f>
        <v>0.21739130434782608</v>
      </c>
      <c r="AH59" s="11"/>
      <c r="AI59" s="82">
        <v>5</v>
      </c>
      <c r="AJ59" s="83">
        <f>AI59/AI63</f>
        <v>0.21739130434782608</v>
      </c>
    </row>
    <row r="60" spans="1:36" x14ac:dyDescent="0.25">
      <c r="B60" s="24"/>
      <c r="D60" s="14" t="s">
        <v>33</v>
      </c>
      <c r="E60" s="82">
        <v>83</v>
      </c>
      <c r="F60" s="83">
        <v>0.08</v>
      </c>
      <c r="G60" s="8"/>
      <c r="H60" s="43">
        <v>30</v>
      </c>
      <c r="I60" s="40">
        <f>H60/H63</f>
        <v>0.10452961672473868</v>
      </c>
      <c r="J60" s="8"/>
      <c r="K60" s="82">
        <v>11</v>
      </c>
      <c r="L60" s="83">
        <f>K60/K63</f>
        <v>0.15714285714285714</v>
      </c>
      <c r="M60" s="8"/>
      <c r="N60" s="43">
        <v>10</v>
      </c>
      <c r="O60" s="40">
        <f>N60/N63</f>
        <v>5.8479532163742687E-2</v>
      </c>
      <c r="Q60" s="105">
        <v>20</v>
      </c>
      <c r="R60" s="102">
        <f>Q60/Q63</f>
        <v>8.9686098654708515E-2</v>
      </c>
      <c r="S60" s="11"/>
      <c r="T60" s="43">
        <v>1</v>
      </c>
      <c r="U60" s="40">
        <f>T60/T63</f>
        <v>2.7777777777777776E-2</v>
      </c>
      <c r="V60" s="11"/>
      <c r="W60" s="82">
        <v>7</v>
      </c>
      <c r="X60" s="83">
        <f>W60/W63</f>
        <v>0.17073170731707318</v>
      </c>
      <c r="Y60" s="11"/>
      <c r="Z60" s="43">
        <v>3</v>
      </c>
      <c r="AA60" s="40">
        <f>Z60/Z63</f>
        <v>4.7619047619047616E-2</v>
      </c>
      <c r="AC60" s="105">
        <v>0</v>
      </c>
      <c r="AD60" s="102">
        <f>AC60/AC63</f>
        <v>0</v>
      </c>
      <c r="AF60" s="43">
        <v>1</v>
      </c>
      <c r="AG60" s="40">
        <f>AF60/AF63</f>
        <v>2.1739130434782608E-2</v>
      </c>
      <c r="AH60" s="11"/>
      <c r="AI60" s="82">
        <v>0</v>
      </c>
      <c r="AJ60" s="83">
        <f>AI60/AI63</f>
        <v>0</v>
      </c>
    </row>
    <row r="61" spans="1:36" x14ac:dyDescent="0.25">
      <c r="B61" s="24"/>
      <c r="D61" s="14" t="s">
        <v>34</v>
      </c>
      <c r="E61" s="82">
        <v>9</v>
      </c>
      <c r="F61" s="83">
        <v>0.01</v>
      </c>
      <c r="G61" s="8"/>
      <c r="H61" s="43">
        <v>4</v>
      </c>
      <c r="I61" s="40">
        <f>H61/H63</f>
        <v>1.3937282229965157E-2</v>
      </c>
      <c r="J61" s="8"/>
      <c r="K61" s="82">
        <v>1</v>
      </c>
      <c r="L61" s="83">
        <f>K61/K63</f>
        <v>1.4285714285714285E-2</v>
      </c>
      <c r="M61" s="8"/>
      <c r="N61" s="43">
        <v>0</v>
      </c>
      <c r="O61" s="40">
        <f>N61/N63</f>
        <v>0</v>
      </c>
      <c r="Q61" s="105">
        <v>2</v>
      </c>
      <c r="R61" s="102">
        <f>Q61/Q63</f>
        <v>8.9686098654708519E-3</v>
      </c>
      <c r="S61" s="11"/>
      <c r="T61" s="43">
        <v>0</v>
      </c>
      <c r="U61" s="40">
        <f>T61/T63</f>
        <v>0</v>
      </c>
      <c r="V61" s="11"/>
      <c r="W61" s="82">
        <v>1</v>
      </c>
      <c r="X61" s="83">
        <f>W61/W63</f>
        <v>2.4390243902439025E-2</v>
      </c>
      <c r="Y61" s="11"/>
      <c r="Z61" s="43">
        <v>0</v>
      </c>
      <c r="AA61" s="40">
        <f>Z61/Z63</f>
        <v>0</v>
      </c>
      <c r="AC61" s="105">
        <v>0</v>
      </c>
      <c r="AD61" s="102">
        <f>AC61/AC63</f>
        <v>0</v>
      </c>
      <c r="AF61" s="43">
        <v>1</v>
      </c>
      <c r="AG61" s="40">
        <f>AF61/AF63</f>
        <v>2.1739130434782608E-2</v>
      </c>
      <c r="AH61" s="11"/>
      <c r="AI61" s="82">
        <v>0</v>
      </c>
      <c r="AJ61" s="83">
        <f>AI61/AI63</f>
        <v>0</v>
      </c>
    </row>
    <row r="62" spans="1:36" x14ac:dyDescent="0.25">
      <c r="B62" s="24"/>
      <c r="D62" s="14" t="s">
        <v>35</v>
      </c>
      <c r="E62" s="82">
        <v>588</v>
      </c>
      <c r="F62" s="83">
        <v>0.59</v>
      </c>
      <c r="G62" s="8"/>
      <c r="H62" s="43">
        <v>144</v>
      </c>
      <c r="I62" s="40">
        <f>H62/H63</f>
        <v>0.50174216027874563</v>
      </c>
      <c r="J62" s="8"/>
      <c r="K62" s="82">
        <v>28</v>
      </c>
      <c r="L62" s="83">
        <f>K62/K63</f>
        <v>0.4</v>
      </c>
      <c r="M62" s="8"/>
      <c r="N62" s="43">
        <v>119</v>
      </c>
      <c r="O62" s="40">
        <f>N62/N63</f>
        <v>0.69590643274853803</v>
      </c>
      <c r="Q62" s="105">
        <v>131</v>
      </c>
      <c r="R62" s="102">
        <f>Q62/Q63</f>
        <v>0.58744394618834084</v>
      </c>
      <c r="S62" s="11"/>
      <c r="T62" s="43">
        <v>26</v>
      </c>
      <c r="U62" s="40">
        <f>T62/T63</f>
        <v>0.72222222222222221</v>
      </c>
      <c r="V62" s="11"/>
      <c r="W62" s="82">
        <v>7</v>
      </c>
      <c r="X62" s="83">
        <f>W62/W63</f>
        <v>0.17073170731707318</v>
      </c>
      <c r="Y62" s="11"/>
      <c r="Z62" s="43">
        <v>50</v>
      </c>
      <c r="AA62" s="40">
        <f>Z62/Z63</f>
        <v>0.79365079365079361</v>
      </c>
      <c r="AC62" s="105">
        <v>33</v>
      </c>
      <c r="AD62" s="102">
        <f>AC62/AC63</f>
        <v>0.86842105263157898</v>
      </c>
      <c r="AF62" s="43">
        <v>30</v>
      </c>
      <c r="AG62" s="40">
        <f>AF62/AF63</f>
        <v>0.65217391304347827</v>
      </c>
      <c r="AH62" s="11"/>
      <c r="AI62" s="82">
        <v>17</v>
      </c>
      <c r="AJ62" s="83">
        <f>AI62/AI63</f>
        <v>0.73913043478260865</v>
      </c>
    </row>
    <row r="63" spans="1:36" x14ac:dyDescent="0.25">
      <c r="B63" s="24"/>
      <c r="D63" s="9" t="s">
        <v>12</v>
      </c>
      <c r="E63" s="84">
        <v>1001</v>
      </c>
      <c r="F63" s="85">
        <v>1</v>
      </c>
      <c r="G63" s="8"/>
      <c r="H63" s="44">
        <f>SUM(H58:H62)</f>
        <v>287</v>
      </c>
      <c r="I63" s="42">
        <f>H63/H63</f>
        <v>1</v>
      </c>
      <c r="J63" s="8"/>
      <c r="K63" s="84">
        <f>SUM(K58:K62)</f>
        <v>70</v>
      </c>
      <c r="L63" s="85">
        <f>K63/K63</f>
        <v>1</v>
      </c>
      <c r="M63" s="8"/>
      <c r="N63" s="44">
        <f>SUM(N58:N62)</f>
        <v>171</v>
      </c>
      <c r="O63" s="42">
        <f>N63/N63</f>
        <v>1</v>
      </c>
      <c r="Q63" s="103">
        <f>SUM(Q58:Q62)</f>
        <v>223</v>
      </c>
      <c r="R63" s="106">
        <f>Q63/Q63</f>
        <v>1</v>
      </c>
      <c r="S63" s="11"/>
      <c r="T63" s="44">
        <f>SUM(T58:T62)</f>
        <v>36</v>
      </c>
      <c r="U63" s="42">
        <f>T63/T63</f>
        <v>1</v>
      </c>
      <c r="V63" s="11"/>
      <c r="W63" s="84">
        <f>SUM(W58:W62)</f>
        <v>41</v>
      </c>
      <c r="X63" s="85">
        <f>W63/W63</f>
        <v>1</v>
      </c>
      <c r="Y63" s="11"/>
      <c r="Z63" s="44">
        <f>SUM(Z58:Z62)</f>
        <v>63</v>
      </c>
      <c r="AA63" s="42">
        <f>Z63/Z63</f>
        <v>1</v>
      </c>
      <c r="AC63" s="103">
        <f>SUM(AC58:AC62)</f>
        <v>38</v>
      </c>
      <c r="AD63" s="106">
        <f>AC63/AC63</f>
        <v>1</v>
      </c>
      <c r="AF63" s="44">
        <f>SUM(AF58:AF62)</f>
        <v>46</v>
      </c>
      <c r="AG63" s="42">
        <f>AF63/AF63</f>
        <v>1</v>
      </c>
      <c r="AH63" s="11"/>
      <c r="AI63" s="84">
        <f>SUM(AI58:AI62)</f>
        <v>23</v>
      </c>
      <c r="AJ63" s="85">
        <f>AI63/AI63</f>
        <v>1</v>
      </c>
    </row>
    <row r="64" spans="1:36" x14ac:dyDescent="0.25">
      <c r="B64" s="24"/>
      <c r="D64" s="14"/>
      <c r="E64" s="82"/>
      <c r="F64" s="83"/>
      <c r="G64" s="8"/>
      <c r="H64" s="39"/>
      <c r="I64" s="40"/>
      <c r="J64" s="8"/>
      <c r="K64" s="86"/>
      <c r="L64" s="83"/>
      <c r="M64" s="8"/>
      <c r="N64" s="39"/>
      <c r="O64" s="40"/>
      <c r="Q64" s="101"/>
      <c r="R64" s="102"/>
      <c r="S64" s="11"/>
      <c r="T64" s="39"/>
      <c r="U64" s="40"/>
      <c r="V64" s="11"/>
      <c r="W64" s="86"/>
      <c r="X64" s="83"/>
      <c r="Y64" s="11"/>
      <c r="Z64" s="39"/>
      <c r="AA64" s="40"/>
      <c r="AC64" s="101"/>
      <c r="AD64" s="102"/>
      <c r="AF64" s="39"/>
      <c r="AG64" s="40"/>
      <c r="AH64" s="11"/>
      <c r="AI64" s="86"/>
      <c r="AJ64" s="83"/>
    </row>
    <row r="65" spans="1:36" x14ac:dyDescent="0.25">
      <c r="A65" s="64" t="s">
        <v>42</v>
      </c>
      <c r="B65" s="66" t="s">
        <v>43</v>
      </c>
      <c r="D65" s="13" t="s">
        <v>31</v>
      </c>
      <c r="E65" s="82">
        <v>277</v>
      </c>
      <c r="F65" s="83">
        <v>0.28000000000000003</v>
      </c>
      <c r="G65" s="8"/>
      <c r="H65" s="43">
        <v>84</v>
      </c>
      <c r="I65" s="40">
        <f>H65/H70</f>
        <v>0.29268292682926828</v>
      </c>
      <c r="J65" s="8"/>
      <c r="K65" s="82">
        <v>15</v>
      </c>
      <c r="L65" s="83">
        <f>K65/K70</f>
        <v>0.21428571428571427</v>
      </c>
      <c r="M65" s="8"/>
      <c r="N65" s="43">
        <v>57</v>
      </c>
      <c r="O65" s="40">
        <f>N65/N70</f>
        <v>0.33333333333333331</v>
      </c>
      <c r="Q65" s="105">
        <v>55</v>
      </c>
      <c r="R65" s="102">
        <f>Q65/Q70</f>
        <v>0.24663677130044842</v>
      </c>
      <c r="S65" s="11"/>
      <c r="T65" s="43">
        <v>8</v>
      </c>
      <c r="U65" s="40">
        <f>T65/T70</f>
        <v>0.22222222222222221</v>
      </c>
      <c r="V65" s="11"/>
      <c r="W65" s="82">
        <v>14</v>
      </c>
      <c r="X65" s="83">
        <f>W65/W70</f>
        <v>0.34146341463414637</v>
      </c>
      <c r="Y65" s="11"/>
      <c r="Z65" s="43">
        <v>17</v>
      </c>
      <c r="AA65" s="40">
        <f>Z65/Z70</f>
        <v>0.26984126984126983</v>
      </c>
      <c r="AC65" s="105">
        <v>9</v>
      </c>
      <c r="AD65" s="102">
        <f>AC65/AC70</f>
        <v>0.23684210526315788</v>
      </c>
      <c r="AF65" s="43">
        <v>13</v>
      </c>
      <c r="AG65" s="40">
        <f>AF65/AF70</f>
        <v>0.28260869565217389</v>
      </c>
      <c r="AH65" s="11"/>
      <c r="AI65" s="82">
        <v>4</v>
      </c>
      <c r="AJ65" s="83">
        <f>AI65/AI70</f>
        <v>0.17391304347826086</v>
      </c>
    </row>
    <row r="66" spans="1:36" x14ac:dyDescent="0.25">
      <c r="B66" s="7"/>
      <c r="D66" s="14" t="s">
        <v>32</v>
      </c>
      <c r="E66" s="82">
        <v>340</v>
      </c>
      <c r="F66" s="83">
        <v>0.34</v>
      </c>
      <c r="G66" s="8"/>
      <c r="H66" s="43">
        <v>98</v>
      </c>
      <c r="I66" s="40">
        <f>H66/H70</f>
        <v>0.34146341463414637</v>
      </c>
      <c r="J66" s="8"/>
      <c r="K66" s="82">
        <v>23</v>
      </c>
      <c r="L66" s="83">
        <f>K66/K70</f>
        <v>0.32857142857142857</v>
      </c>
      <c r="M66" s="8"/>
      <c r="N66" s="43">
        <v>66</v>
      </c>
      <c r="O66" s="40">
        <f>N66/N70</f>
        <v>0.38596491228070173</v>
      </c>
      <c r="Q66" s="105">
        <v>71</v>
      </c>
      <c r="R66" s="102">
        <f>Q66/Q70</f>
        <v>0.31838565022421522</v>
      </c>
      <c r="S66" s="11"/>
      <c r="T66" s="43">
        <v>17</v>
      </c>
      <c r="U66" s="40">
        <f>T66/T70</f>
        <v>0.47222222222222221</v>
      </c>
      <c r="V66" s="11"/>
      <c r="W66" s="82">
        <v>19</v>
      </c>
      <c r="X66" s="83">
        <f>W66/W70</f>
        <v>0.46341463414634149</v>
      </c>
      <c r="Y66" s="11"/>
      <c r="Z66" s="43">
        <v>12</v>
      </c>
      <c r="AA66" s="40">
        <f>Z66/Z70</f>
        <v>0.19047619047619047</v>
      </c>
      <c r="AC66" s="105">
        <v>5</v>
      </c>
      <c r="AD66" s="102">
        <f>AC66/AC70</f>
        <v>0.13157894736842105</v>
      </c>
      <c r="AF66" s="43">
        <v>13</v>
      </c>
      <c r="AG66" s="40">
        <f>AF66/AF70</f>
        <v>0.28260869565217389</v>
      </c>
      <c r="AH66" s="11"/>
      <c r="AI66" s="82">
        <v>14</v>
      </c>
      <c r="AJ66" s="83">
        <f>AI66/AI70</f>
        <v>0.60869565217391308</v>
      </c>
    </row>
    <row r="67" spans="1:36" x14ac:dyDescent="0.25">
      <c r="B67" s="23"/>
      <c r="D67" s="14" t="s">
        <v>33</v>
      </c>
      <c r="E67" s="82">
        <v>121</v>
      </c>
      <c r="F67" s="83">
        <v>0.12</v>
      </c>
      <c r="G67" s="8"/>
      <c r="H67" s="43">
        <v>52</v>
      </c>
      <c r="I67" s="40">
        <f>H67/H70</f>
        <v>0.18118466898954705</v>
      </c>
      <c r="J67" s="8"/>
      <c r="K67" s="82">
        <v>14</v>
      </c>
      <c r="L67" s="83">
        <f>K67/K70</f>
        <v>0.2</v>
      </c>
      <c r="M67" s="8"/>
      <c r="N67" s="43">
        <v>15</v>
      </c>
      <c r="O67" s="40">
        <f>N67/N70</f>
        <v>8.771929824561403E-2</v>
      </c>
      <c r="Q67" s="105">
        <v>20</v>
      </c>
      <c r="R67" s="102">
        <f>Q67/Q70</f>
        <v>8.9686098654708515E-2</v>
      </c>
      <c r="S67" s="11"/>
      <c r="T67" s="43">
        <v>4</v>
      </c>
      <c r="U67" s="40">
        <f>T67/T70</f>
        <v>0.1111111111111111</v>
      </c>
      <c r="V67" s="11"/>
      <c r="W67" s="82">
        <v>5</v>
      </c>
      <c r="X67" s="83">
        <f>W67/W70</f>
        <v>0.12195121951219512</v>
      </c>
      <c r="Y67" s="11"/>
      <c r="Z67" s="43">
        <v>3</v>
      </c>
      <c r="AA67" s="40">
        <f>Z67/Z70</f>
        <v>4.7619047619047616E-2</v>
      </c>
      <c r="AC67" s="105">
        <v>2</v>
      </c>
      <c r="AD67" s="102">
        <f>AC67/AC70</f>
        <v>5.2631578947368418E-2</v>
      </c>
      <c r="AF67" s="43">
        <v>5</v>
      </c>
      <c r="AG67" s="40">
        <f>AF67/AF70</f>
        <v>0.10869565217391304</v>
      </c>
      <c r="AH67" s="11"/>
      <c r="AI67" s="82">
        <v>1</v>
      </c>
      <c r="AJ67" s="83">
        <f>AI67/AI70</f>
        <v>4.3478260869565216E-2</v>
      </c>
    </row>
    <row r="68" spans="1:36" x14ac:dyDescent="0.25">
      <c r="B68" s="24"/>
      <c r="D68" s="14" t="s">
        <v>34</v>
      </c>
      <c r="E68" s="82">
        <v>34</v>
      </c>
      <c r="F68" s="83">
        <v>0.03</v>
      </c>
      <c r="G68" s="8"/>
      <c r="H68" s="43">
        <v>17</v>
      </c>
      <c r="I68" s="40">
        <f>H68/H70</f>
        <v>5.9233449477351915E-2</v>
      </c>
      <c r="J68" s="8"/>
      <c r="K68" s="82">
        <v>4</v>
      </c>
      <c r="L68" s="83">
        <f>K68/K70</f>
        <v>5.7142857142857141E-2</v>
      </c>
      <c r="M68" s="8"/>
      <c r="N68" s="43">
        <v>3</v>
      </c>
      <c r="O68" s="40">
        <f>N68/N70</f>
        <v>1.7543859649122806E-2</v>
      </c>
      <c r="Q68" s="105">
        <v>5</v>
      </c>
      <c r="R68" s="102">
        <f>Q68/Q70</f>
        <v>2.2421524663677129E-2</v>
      </c>
      <c r="S68" s="11"/>
      <c r="T68" s="43">
        <v>0</v>
      </c>
      <c r="U68" s="40">
        <f>T68/T70</f>
        <v>0</v>
      </c>
      <c r="V68" s="11"/>
      <c r="W68" s="82">
        <v>1</v>
      </c>
      <c r="X68" s="83">
        <f>W68/W70</f>
        <v>2.4390243902439025E-2</v>
      </c>
      <c r="Y68" s="11"/>
      <c r="Z68" s="43">
        <v>0</v>
      </c>
      <c r="AA68" s="40">
        <f>Z68/Z70</f>
        <v>0</v>
      </c>
      <c r="AC68" s="105">
        <v>0</v>
      </c>
      <c r="AD68" s="102">
        <f>AC68/AC70</f>
        <v>0</v>
      </c>
      <c r="AF68" s="43">
        <v>3</v>
      </c>
      <c r="AG68" s="40">
        <f>AF68/AF70</f>
        <v>6.5217391304347824E-2</v>
      </c>
      <c r="AH68" s="11"/>
      <c r="AI68" s="82">
        <v>1</v>
      </c>
      <c r="AJ68" s="83">
        <f>AI68/AI70</f>
        <v>4.3478260869565216E-2</v>
      </c>
    </row>
    <row r="69" spans="1:36" x14ac:dyDescent="0.25">
      <c r="B69" s="24"/>
      <c r="D69" s="14" t="s">
        <v>35</v>
      </c>
      <c r="E69" s="82">
        <v>229</v>
      </c>
      <c r="F69" s="83">
        <v>0.23</v>
      </c>
      <c r="G69" s="8"/>
      <c r="H69" s="43">
        <v>36</v>
      </c>
      <c r="I69" s="40">
        <f>H69/H70</f>
        <v>0.12543554006968641</v>
      </c>
      <c r="J69" s="8"/>
      <c r="K69" s="82">
        <v>14</v>
      </c>
      <c r="L69" s="83">
        <f>K69/K70</f>
        <v>0.2</v>
      </c>
      <c r="M69" s="8"/>
      <c r="N69" s="43">
        <v>30</v>
      </c>
      <c r="O69" s="40">
        <f>N69/N70</f>
        <v>0.17543859649122806</v>
      </c>
      <c r="Q69" s="105">
        <v>72</v>
      </c>
      <c r="R69" s="102">
        <f>Q69/Q70</f>
        <v>0.32286995515695066</v>
      </c>
      <c r="S69" s="11"/>
      <c r="T69" s="43">
        <v>7</v>
      </c>
      <c r="U69" s="40">
        <f>T69/T70</f>
        <v>0.19444444444444445</v>
      </c>
      <c r="V69" s="11"/>
      <c r="W69" s="82">
        <v>2</v>
      </c>
      <c r="X69" s="83">
        <f>W69/W70</f>
        <v>4.878048780487805E-2</v>
      </c>
      <c r="Y69" s="11"/>
      <c r="Z69" s="43">
        <v>31</v>
      </c>
      <c r="AA69" s="40">
        <f>Z69/Z70</f>
        <v>0.49206349206349204</v>
      </c>
      <c r="AC69" s="105">
        <v>22</v>
      </c>
      <c r="AD69" s="102">
        <f>AC69/AC70</f>
        <v>0.57894736842105265</v>
      </c>
      <c r="AF69" s="43">
        <v>12</v>
      </c>
      <c r="AG69" s="40">
        <f>AF69/AF70</f>
        <v>0.2608695652173913</v>
      </c>
      <c r="AH69" s="11"/>
      <c r="AI69" s="82">
        <v>3</v>
      </c>
      <c r="AJ69" s="83">
        <f>AI69/AI70</f>
        <v>0.13043478260869565</v>
      </c>
    </row>
    <row r="70" spans="1:36" x14ac:dyDescent="0.25">
      <c r="B70" s="24"/>
      <c r="D70" s="9" t="s">
        <v>12</v>
      </c>
      <c r="E70" s="84">
        <v>1001</v>
      </c>
      <c r="F70" s="85">
        <v>1</v>
      </c>
      <c r="G70" s="8"/>
      <c r="H70" s="44">
        <f>SUM(H65:H69)</f>
        <v>287</v>
      </c>
      <c r="I70" s="42">
        <f>H70/H70</f>
        <v>1</v>
      </c>
      <c r="J70" s="8"/>
      <c r="K70" s="84">
        <f>SUM(K65:K69)</f>
        <v>70</v>
      </c>
      <c r="L70" s="85">
        <f>K70/K70</f>
        <v>1</v>
      </c>
      <c r="M70" s="8"/>
      <c r="N70" s="44">
        <f>SUM(N65:N69)</f>
        <v>171</v>
      </c>
      <c r="O70" s="42">
        <f>N70/N70</f>
        <v>1</v>
      </c>
      <c r="Q70" s="103">
        <f>SUM(Q65:Q69)</f>
        <v>223</v>
      </c>
      <c r="R70" s="106">
        <f>Q70/Q70</f>
        <v>1</v>
      </c>
      <c r="S70" s="11"/>
      <c r="T70" s="44">
        <f>SUM(T65:T69)</f>
        <v>36</v>
      </c>
      <c r="U70" s="42">
        <f>T70/T70</f>
        <v>1</v>
      </c>
      <c r="V70" s="11"/>
      <c r="W70" s="84">
        <f>SUM(W65:W69)</f>
        <v>41</v>
      </c>
      <c r="X70" s="85">
        <f>W70/W70</f>
        <v>1</v>
      </c>
      <c r="Y70" s="11"/>
      <c r="Z70" s="44">
        <f>SUM(Z65:Z69)</f>
        <v>63</v>
      </c>
      <c r="AA70" s="42">
        <f>Z70/Z70</f>
        <v>1</v>
      </c>
      <c r="AC70" s="103">
        <f>SUM(AC65:AC69)</f>
        <v>38</v>
      </c>
      <c r="AD70" s="106">
        <f>AC70/AC70</f>
        <v>1</v>
      </c>
      <c r="AF70" s="44">
        <f>SUM(AF65:AF69)</f>
        <v>46</v>
      </c>
      <c r="AG70" s="42">
        <f>AF70/AF70</f>
        <v>1</v>
      </c>
      <c r="AH70" s="11"/>
      <c r="AI70" s="84">
        <f>SUM(AI65:AI69)</f>
        <v>23</v>
      </c>
      <c r="AJ70" s="85">
        <f>AI70/AI70</f>
        <v>1</v>
      </c>
    </row>
    <row r="71" spans="1:36" x14ac:dyDescent="0.25">
      <c r="B71" s="24"/>
      <c r="D71" s="14"/>
      <c r="E71" s="82"/>
      <c r="F71" s="83"/>
      <c r="G71" s="8"/>
      <c r="H71" s="39"/>
      <c r="I71" s="40"/>
      <c r="J71" s="8"/>
      <c r="K71" s="86"/>
      <c r="L71" s="83"/>
      <c r="M71" s="8"/>
      <c r="N71" s="39"/>
      <c r="O71" s="40"/>
      <c r="Q71" s="101"/>
      <c r="R71" s="102"/>
      <c r="S71" s="11"/>
      <c r="T71" s="39"/>
      <c r="U71" s="40"/>
      <c r="V71" s="11"/>
      <c r="W71" s="86"/>
      <c r="X71" s="83"/>
      <c r="Y71" s="11"/>
      <c r="Z71" s="39"/>
      <c r="AA71" s="40"/>
      <c r="AC71" s="101"/>
      <c r="AD71" s="102"/>
      <c r="AF71" s="39"/>
      <c r="AG71" s="40"/>
      <c r="AH71" s="11"/>
      <c r="AI71" s="86"/>
      <c r="AJ71" s="83"/>
    </row>
    <row r="72" spans="1:36" x14ac:dyDescent="0.25">
      <c r="A72" s="64" t="s">
        <v>44</v>
      </c>
      <c r="B72" s="67" t="s">
        <v>45</v>
      </c>
      <c r="D72" s="13" t="s">
        <v>31</v>
      </c>
      <c r="E72" s="82">
        <v>153</v>
      </c>
      <c r="F72" s="83">
        <v>0.15</v>
      </c>
      <c r="G72" s="8"/>
      <c r="H72" s="43">
        <v>58</v>
      </c>
      <c r="I72" s="40">
        <f>H72/H77</f>
        <v>0.20209059233449478</v>
      </c>
      <c r="J72" s="8"/>
      <c r="K72" s="82">
        <v>11</v>
      </c>
      <c r="L72" s="83">
        <f>K72/K77</f>
        <v>0.15714285714285714</v>
      </c>
      <c r="M72" s="8"/>
      <c r="N72" s="43">
        <v>23</v>
      </c>
      <c r="O72" s="40">
        <f>N72/N77</f>
        <v>0.13450292397660818</v>
      </c>
      <c r="Q72" s="105">
        <v>26</v>
      </c>
      <c r="R72" s="102">
        <f>Q72/Q77</f>
        <v>0.11659192825112108</v>
      </c>
      <c r="S72" s="11"/>
      <c r="T72" s="43">
        <v>4</v>
      </c>
      <c r="U72" s="40">
        <f>T72/T77</f>
        <v>0.1111111111111111</v>
      </c>
      <c r="V72" s="11"/>
      <c r="W72" s="82">
        <v>8</v>
      </c>
      <c r="X72" s="83">
        <f>W72/W77</f>
        <v>0.1951219512195122</v>
      </c>
      <c r="Y72" s="11"/>
      <c r="Z72" s="43">
        <v>7</v>
      </c>
      <c r="AA72" s="40">
        <f>Z72/Z77</f>
        <v>0.1111111111111111</v>
      </c>
      <c r="AC72" s="105">
        <v>3</v>
      </c>
      <c r="AD72" s="102">
        <f>AC72/AC77</f>
        <v>7.8947368421052627E-2</v>
      </c>
      <c r="AF72" s="43">
        <v>12</v>
      </c>
      <c r="AG72" s="40">
        <f>AF72/AF77</f>
        <v>0.2608695652173913</v>
      </c>
      <c r="AH72" s="11"/>
      <c r="AI72" s="82">
        <v>1</v>
      </c>
      <c r="AJ72" s="83">
        <f>AI72/AI77</f>
        <v>4.3478260869565216E-2</v>
      </c>
    </row>
    <row r="73" spans="1:36" ht="15.6" customHeight="1" x14ac:dyDescent="0.25">
      <c r="B73" s="23"/>
      <c r="D73" s="14" t="s">
        <v>32</v>
      </c>
      <c r="E73" s="82">
        <v>242</v>
      </c>
      <c r="F73" s="83">
        <v>0.24</v>
      </c>
      <c r="G73" s="10"/>
      <c r="H73" s="43">
        <v>86</v>
      </c>
      <c r="I73" s="40">
        <f>H73/H77</f>
        <v>0.29965156794425085</v>
      </c>
      <c r="J73" s="10"/>
      <c r="K73" s="82">
        <v>12</v>
      </c>
      <c r="L73" s="83">
        <f>K73/K77</f>
        <v>0.17142857142857143</v>
      </c>
      <c r="M73" s="10"/>
      <c r="N73" s="43">
        <v>36</v>
      </c>
      <c r="O73" s="40">
        <f>N73/N77</f>
        <v>0.21052631578947367</v>
      </c>
      <c r="P73" s="10"/>
      <c r="Q73" s="105">
        <v>46</v>
      </c>
      <c r="R73" s="102">
        <f>Q73/Q77</f>
        <v>0.20627802690582961</v>
      </c>
      <c r="S73" s="11"/>
      <c r="T73" s="43">
        <v>12</v>
      </c>
      <c r="U73" s="40">
        <f>T73/T77</f>
        <v>0.33333333333333331</v>
      </c>
      <c r="V73" s="11"/>
      <c r="W73" s="82">
        <v>19</v>
      </c>
      <c r="X73" s="83">
        <f>W73/W77</f>
        <v>0.46341463414634149</v>
      </c>
      <c r="Y73" s="11"/>
      <c r="Z73" s="43">
        <v>9</v>
      </c>
      <c r="AA73" s="40">
        <f>Z73/Z77</f>
        <v>0.14285714285714285</v>
      </c>
      <c r="AC73" s="105">
        <v>4</v>
      </c>
      <c r="AD73" s="102">
        <f>AC73/AC77</f>
        <v>0.10526315789473684</v>
      </c>
      <c r="AF73" s="43">
        <v>14</v>
      </c>
      <c r="AG73" s="40">
        <f>AF73/AF77</f>
        <v>0.30434782608695654</v>
      </c>
      <c r="AH73" s="11"/>
      <c r="AI73" s="82">
        <v>4</v>
      </c>
      <c r="AJ73" s="83">
        <f>AI73/AI77</f>
        <v>0.17391304347826086</v>
      </c>
    </row>
    <row r="74" spans="1:36" x14ac:dyDescent="0.25">
      <c r="B74" s="24"/>
      <c r="D74" s="14" t="s">
        <v>33</v>
      </c>
      <c r="E74" s="82">
        <v>90</v>
      </c>
      <c r="F74" s="83">
        <v>0.09</v>
      </c>
      <c r="G74" s="8"/>
      <c r="H74" s="43">
        <v>35</v>
      </c>
      <c r="I74" s="40">
        <f>H74/H77</f>
        <v>0.12195121951219512</v>
      </c>
      <c r="J74" s="8"/>
      <c r="K74" s="82">
        <v>7</v>
      </c>
      <c r="L74" s="83">
        <f>K74/K77</f>
        <v>0.1</v>
      </c>
      <c r="M74" s="8"/>
      <c r="N74" s="43">
        <v>14</v>
      </c>
      <c r="O74" s="40">
        <f>N74/N77</f>
        <v>8.1871345029239762E-2</v>
      </c>
      <c r="Q74" s="105">
        <v>18</v>
      </c>
      <c r="R74" s="102">
        <f>Q74/Q77</f>
        <v>8.0717488789237665E-2</v>
      </c>
      <c r="S74" s="11"/>
      <c r="T74" s="43">
        <v>1</v>
      </c>
      <c r="U74" s="40">
        <f>T74/T77</f>
        <v>2.7777777777777776E-2</v>
      </c>
      <c r="V74" s="11"/>
      <c r="W74" s="82">
        <v>5</v>
      </c>
      <c r="X74" s="83">
        <f>W74/W77</f>
        <v>0.12195121951219512</v>
      </c>
      <c r="Y74" s="11"/>
      <c r="Z74" s="43">
        <v>2</v>
      </c>
      <c r="AA74" s="40">
        <f>Z74/Z77</f>
        <v>3.1746031746031744E-2</v>
      </c>
      <c r="AC74" s="105">
        <v>1</v>
      </c>
      <c r="AD74" s="102">
        <f>AC74/AC77</f>
        <v>2.6315789473684209E-2</v>
      </c>
      <c r="AF74" s="43">
        <v>5</v>
      </c>
      <c r="AG74" s="40">
        <f>AF74/AF77</f>
        <v>0.10869565217391304</v>
      </c>
      <c r="AH74" s="11"/>
      <c r="AI74" s="82">
        <v>2</v>
      </c>
      <c r="AJ74" s="83">
        <f>AI74/AI77</f>
        <v>8.6956521739130432E-2</v>
      </c>
    </row>
    <row r="75" spans="1:36" x14ac:dyDescent="0.25">
      <c r="A75" s="53"/>
      <c r="B75" s="24"/>
      <c r="D75" s="14" t="s">
        <v>34</v>
      </c>
      <c r="E75" s="82">
        <v>24</v>
      </c>
      <c r="F75" s="83">
        <v>0.02</v>
      </c>
      <c r="G75" s="8"/>
      <c r="H75" s="43">
        <v>7</v>
      </c>
      <c r="I75" s="40">
        <f>H75/H77</f>
        <v>2.4390243902439025E-2</v>
      </c>
      <c r="J75" s="8"/>
      <c r="K75" s="82">
        <v>4</v>
      </c>
      <c r="L75" s="83">
        <f>K75/K77</f>
        <v>5.7142857142857141E-2</v>
      </c>
      <c r="M75" s="8"/>
      <c r="N75" s="43">
        <v>5</v>
      </c>
      <c r="O75" s="40">
        <f>N75/N77</f>
        <v>2.9239766081871343E-2</v>
      </c>
      <c r="Q75" s="105">
        <v>2</v>
      </c>
      <c r="R75" s="102">
        <f>Q75/Q77</f>
        <v>8.9686098654708519E-3</v>
      </c>
      <c r="S75" s="11"/>
      <c r="T75" s="43">
        <v>0</v>
      </c>
      <c r="U75" s="40">
        <f>T75/T77</f>
        <v>0</v>
      </c>
      <c r="V75" s="11"/>
      <c r="W75" s="82">
        <v>3</v>
      </c>
      <c r="X75" s="83">
        <f>W75/W77</f>
        <v>7.3170731707317069E-2</v>
      </c>
      <c r="Y75" s="11"/>
      <c r="Z75" s="43">
        <v>0</v>
      </c>
      <c r="AA75" s="40">
        <f>Z75/Z77</f>
        <v>0</v>
      </c>
      <c r="AC75" s="105">
        <v>1</v>
      </c>
      <c r="AD75" s="102">
        <f>AC75/AC77</f>
        <v>2.6315789473684209E-2</v>
      </c>
      <c r="AF75" s="43">
        <v>2</v>
      </c>
      <c r="AG75" s="40">
        <f>AF75/AF77</f>
        <v>4.3478260869565216E-2</v>
      </c>
      <c r="AH75" s="11"/>
      <c r="AI75" s="82">
        <v>0</v>
      </c>
      <c r="AJ75" s="83">
        <f>AI75/AI77</f>
        <v>0</v>
      </c>
    </row>
    <row r="76" spans="1:36" x14ac:dyDescent="0.25">
      <c r="B76" s="24"/>
      <c r="D76" s="14" t="s">
        <v>35</v>
      </c>
      <c r="E76" s="82">
        <v>492</v>
      </c>
      <c r="F76" s="83">
        <v>0.49</v>
      </c>
      <c r="G76" s="8"/>
      <c r="H76" s="43">
        <v>101</v>
      </c>
      <c r="I76" s="40">
        <f>H76/H77</f>
        <v>0.3519163763066202</v>
      </c>
      <c r="J76" s="8"/>
      <c r="K76" s="82">
        <v>36</v>
      </c>
      <c r="L76" s="83">
        <f>K76/K77</f>
        <v>0.51428571428571423</v>
      </c>
      <c r="M76" s="8"/>
      <c r="N76" s="43">
        <v>93</v>
      </c>
      <c r="O76" s="40">
        <f>N76/N77</f>
        <v>0.54385964912280704</v>
      </c>
      <c r="Q76" s="105">
        <v>131</v>
      </c>
      <c r="R76" s="102">
        <f>Q76/Q77</f>
        <v>0.58744394618834084</v>
      </c>
      <c r="S76" s="11"/>
      <c r="T76" s="43">
        <v>19</v>
      </c>
      <c r="U76" s="40">
        <f>T76/T77</f>
        <v>0.52777777777777779</v>
      </c>
      <c r="V76" s="11"/>
      <c r="W76" s="82">
        <v>6</v>
      </c>
      <c r="X76" s="83">
        <f>W76/W77</f>
        <v>0.14634146341463414</v>
      </c>
      <c r="Y76" s="11"/>
      <c r="Z76" s="43">
        <v>45</v>
      </c>
      <c r="AA76" s="40">
        <f>Z76/Z77</f>
        <v>0.7142857142857143</v>
      </c>
      <c r="AC76" s="105">
        <v>29</v>
      </c>
      <c r="AD76" s="102">
        <f>AC76/AC77</f>
        <v>0.76315789473684215</v>
      </c>
      <c r="AF76" s="43">
        <v>13</v>
      </c>
      <c r="AG76" s="40">
        <f>AF76/AF77</f>
        <v>0.28260869565217389</v>
      </c>
      <c r="AH76" s="11"/>
      <c r="AI76" s="82">
        <v>16</v>
      </c>
      <c r="AJ76" s="83">
        <f>AI76/AI77</f>
        <v>0.69565217391304346</v>
      </c>
    </row>
    <row r="77" spans="1:36" x14ac:dyDescent="0.25">
      <c r="B77" s="24"/>
      <c r="D77" s="9" t="s">
        <v>12</v>
      </c>
      <c r="E77" s="84">
        <v>1001</v>
      </c>
      <c r="F77" s="85">
        <v>1</v>
      </c>
      <c r="G77" s="8"/>
      <c r="H77" s="44">
        <f>SUM(H72:H76)</f>
        <v>287</v>
      </c>
      <c r="I77" s="42">
        <f>H77/H77</f>
        <v>1</v>
      </c>
      <c r="J77" s="8"/>
      <c r="K77" s="84">
        <f>SUM(K72:K76)</f>
        <v>70</v>
      </c>
      <c r="L77" s="85">
        <f>K77/K77</f>
        <v>1</v>
      </c>
      <c r="M77" s="8"/>
      <c r="N77" s="44">
        <f>SUM(N72:N76)</f>
        <v>171</v>
      </c>
      <c r="O77" s="42">
        <f>N77/N77</f>
        <v>1</v>
      </c>
      <c r="Q77" s="103">
        <f>SUM(Q72:Q76)</f>
        <v>223</v>
      </c>
      <c r="R77" s="106">
        <f>Q77/Q77</f>
        <v>1</v>
      </c>
      <c r="S77" s="11"/>
      <c r="T77" s="44">
        <f>SUM(T72:T76)</f>
        <v>36</v>
      </c>
      <c r="U77" s="42">
        <f>T77/T77</f>
        <v>1</v>
      </c>
      <c r="V77" s="11"/>
      <c r="W77" s="84">
        <f>SUM(W72:W76)</f>
        <v>41</v>
      </c>
      <c r="X77" s="85">
        <f>W77/W77</f>
        <v>1</v>
      </c>
      <c r="Y77" s="11"/>
      <c r="Z77" s="44">
        <f>SUM(Z72:Z76)</f>
        <v>63</v>
      </c>
      <c r="AA77" s="42">
        <f>Z77/Z77</f>
        <v>1</v>
      </c>
      <c r="AC77" s="103">
        <f>SUM(AC72:AC76)</f>
        <v>38</v>
      </c>
      <c r="AD77" s="106">
        <f>AC77/AC77</f>
        <v>1</v>
      </c>
      <c r="AF77" s="44">
        <f>SUM(AF72:AF76)</f>
        <v>46</v>
      </c>
      <c r="AG77" s="42">
        <f>AF77/AF77</f>
        <v>1</v>
      </c>
      <c r="AH77" s="11"/>
      <c r="AI77" s="84">
        <f>SUM(AI72:AI76)</f>
        <v>23</v>
      </c>
      <c r="AJ77" s="85">
        <f>AI77/AI77</f>
        <v>1</v>
      </c>
    </row>
    <row r="78" spans="1:36" x14ac:dyDescent="0.25">
      <c r="B78" s="28"/>
      <c r="D78" s="14"/>
      <c r="E78" s="82"/>
      <c r="F78" s="83"/>
      <c r="G78" s="8"/>
      <c r="H78" s="39"/>
      <c r="I78" s="40"/>
      <c r="J78" s="8"/>
      <c r="K78" s="86"/>
      <c r="L78" s="83"/>
      <c r="M78" s="8"/>
      <c r="N78" s="39"/>
      <c r="O78" s="40"/>
      <c r="Q78" s="101"/>
      <c r="R78" s="102"/>
      <c r="S78" s="11"/>
      <c r="T78" s="39"/>
      <c r="U78" s="40"/>
      <c r="V78" s="11"/>
      <c r="W78" s="86"/>
      <c r="X78" s="83"/>
      <c r="Y78" s="11"/>
      <c r="Z78" s="39"/>
      <c r="AA78" s="40"/>
      <c r="AC78" s="101"/>
      <c r="AD78" s="102"/>
      <c r="AF78" s="39"/>
      <c r="AG78" s="40"/>
      <c r="AH78" s="11"/>
      <c r="AI78" s="86"/>
      <c r="AJ78" s="83"/>
    </row>
    <row r="79" spans="1:36" ht="15.6" customHeight="1" x14ac:dyDescent="0.25">
      <c r="A79" s="64" t="s">
        <v>46</v>
      </c>
      <c r="B79" s="65" t="s">
        <v>47</v>
      </c>
      <c r="D79" s="13" t="s">
        <v>31</v>
      </c>
      <c r="E79" s="82">
        <v>120</v>
      </c>
      <c r="F79" s="83">
        <v>0.12</v>
      </c>
      <c r="G79" s="8"/>
      <c r="H79" s="43">
        <v>64</v>
      </c>
      <c r="I79" s="40">
        <f>H79/H84</f>
        <v>0.22299651567944251</v>
      </c>
      <c r="J79" s="8"/>
      <c r="K79" s="82">
        <v>11</v>
      </c>
      <c r="L79" s="83">
        <f>K79/K84</f>
        <v>0.15714285714285714</v>
      </c>
      <c r="M79" s="8"/>
      <c r="N79" s="43">
        <v>8</v>
      </c>
      <c r="O79" s="40">
        <f>N79/N84</f>
        <v>4.6783625730994149E-2</v>
      </c>
      <c r="Q79" s="105">
        <v>15</v>
      </c>
      <c r="R79" s="102">
        <f>Q79/Q84</f>
        <v>6.726457399103139E-2</v>
      </c>
      <c r="S79" s="11"/>
      <c r="T79" s="43">
        <v>4</v>
      </c>
      <c r="U79" s="40">
        <f>T79/T84</f>
        <v>0.1111111111111111</v>
      </c>
      <c r="V79" s="11"/>
      <c r="W79" s="82">
        <v>5</v>
      </c>
      <c r="X79" s="83">
        <f>W79/W84</f>
        <v>0.12195121951219512</v>
      </c>
      <c r="Y79" s="11"/>
      <c r="Z79" s="43">
        <v>3</v>
      </c>
      <c r="AA79" s="40">
        <f>Z79/Z84</f>
        <v>4.7619047619047616E-2</v>
      </c>
      <c r="AC79" s="105">
        <v>1</v>
      </c>
      <c r="AD79" s="102">
        <f>AC79/AC84</f>
        <v>2.6315789473684209E-2</v>
      </c>
      <c r="AF79" s="43">
        <v>6</v>
      </c>
      <c r="AG79" s="40">
        <f>AF79/AF84</f>
        <v>0.13043478260869565</v>
      </c>
      <c r="AH79" s="11"/>
      <c r="AI79" s="82">
        <v>3</v>
      </c>
      <c r="AJ79" s="83">
        <f>AI79/AI84</f>
        <v>0.13043478260869565</v>
      </c>
    </row>
    <row r="80" spans="1:36" x14ac:dyDescent="0.25">
      <c r="B80" s="26"/>
      <c r="D80" s="14" t="s">
        <v>32</v>
      </c>
      <c r="E80" s="82">
        <v>140</v>
      </c>
      <c r="F80" s="83">
        <v>0.14000000000000001</v>
      </c>
      <c r="G80" s="8"/>
      <c r="H80" s="43">
        <v>53</v>
      </c>
      <c r="I80" s="40">
        <f>H80/H84</f>
        <v>0.18466898954703834</v>
      </c>
      <c r="J80" s="8"/>
      <c r="K80" s="82">
        <v>9</v>
      </c>
      <c r="L80" s="83">
        <f>K80/K84</f>
        <v>0.12857142857142856</v>
      </c>
      <c r="M80" s="8"/>
      <c r="N80" s="43">
        <v>20</v>
      </c>
      <c r="O80" s="40">
        <f>N80/N84</f>
        <v>0.11695906432748537</v>
      </c>
      <c r="Q80" s="105">
        <v>23</v>
      </c>
      <c r="R80" s="102">
        <f>Q80/Q84</f>
        <v>0.1031390134529148</v>
      </c>
      <c r="S80" s="11"/>
      <c r="T80" s="43">
        <v>8</v>
      </c>
      <c r="U80" s="40">
        <f>T80/T84</f>
        <v>0.22222222222222221</v>
      </c>
      <c r="V80" s="11"/>
      <c r="W80" s="82">
        <v>17</v>
      </c>
      <c r="X80" s="83">
        <f>W80/W84</f>
        <v>0.41463414634146339</v>
      </c>
      <c r="Y80" s="11"/>
      <c r="Z80" s="43">
        <v>3</v>
      </c>
      <c r="AA80" s="40">
        <f>Z80/Z84</f>
        <v>4.7619047619047616E-2</v>
      </c>
      <c r="AC80" s="105">
        <v>0</v>
      </c>
      <c r="AD80" s="102">
        <f>AC80/AC84</f>
        <v>0</v>
      </c>
      <c r="AF80" s="43">
        <v>6</v>
      </c>
      <c r="AG80" s="40">
        <f>AF80/AF84</f>
        <v>0.13043478260869565</v>
      </c>
      <c r="AH80" s="11"/>
      <c r="AI80" s="82">
        <v>1</v>
      </c>
      <c r="AJ80" s="83">
        <f>AI80/AI84</f>
        <v>4.3478260869565216E-2</v>
      </c>
    </row>
    <row r="81" spans="1:36" x14ac:dyDescent="0.25">
      <c r="B81" s="26"/>
      <c r="D81" s="14" t="s">
        <v>33</v>
      </c>
      <c r="E81" s="82">
        <v>79</v>
      </c>
      <c r="F81" s="83">
        <v>0.08</v>
      </c>
      <c r="G81" s="8"/>
      <c r="H81" s="43">
        <v>35</v>
      </c>
      <c r="I81" s="40">
        <f>H81/H84</f>
        <v>0.12195121951219512</v>
      </c>
      <c r="J81" s="8"/>
      <c r="K81" s="82">
        <v>13</v>
      </c>
      <c r="L81" s="83">
        <f>K81/K84</f>
        <v>0.18571428571428572</v>
      </c>
      <c r="M81" s="8"/>
      <c r="N81" s="43">
        <v>6</v>
      </c>
      <c r="O81" s="40">
        <f>N81/N84</f>
        <v>3.5087719298245612E-2</v>
      </c>
      <c r="Q81" s="105">
        <v>15</v>
      </c>
      <c r="R81" s="102">
        <f>Q81/Q84</f>
        <v>6.726457399103139E-2</v>
      </c>
      <c r="S81" s="11"/>
      <c r="T81" s="43">
        <v>0</v>
      </c>
      <c r="U81" s="40">
        <f>T81/T84</f>
        <v>0</v>
      </c>
      <c r="V81" s="11"/>
      <c r="W81" s="82">
        <v>4</v>
      </c>
      <c r="X81" s="83">
        <f>W81/W84</f>
        <v>9.7560975609756101E-2</v>
      </c>
      <c r="Y81" s="11"/>
      <c r="Z81" s="43">
        <v>1</v>
      </c>
      <c r="AA81" s="40">
        <f>Z81/Z84</f>
        <v>1.5873015873015872E-2</v>
      </c>
      <c r="AC81" s="105">
        <v>1</v>
      </c>
      <c r="AD81" s="102">
        <f>AC81/AC84</f>
        <v>2.6315789473684209E-2</v>
      </c>
      <c r="AF81" s="43">
        <v>2</v>
      </c>
      <c r="AG81" s="40">
        <f>AF81/AF84</f>
        <v>4.3478260869565216E-2</v>
      </c>
      <c r="AH81" s="11"/>
      <c r="AI81" s="82">
        <v>1</v>
      </c>
      <c r="AJ81" s="83">
        <f>AI81/AI84</f>
        <v>4.3478260869565216E-2</v>
      </c>
    </row>
    <row r="82" spans="1:36" x14ac:dyDescent="0.25">
      <c r="B82" s="26"/>
      <c r="D82" s="14" t="s">
        <v>34</v>
      </c>
      <c r="E82" s="82">
        <v>43</v>
      </c>
      <c r="F82" s="83">
        <v>0.04</v>
      </c>
      <c r="G82" s="8"/>
      <c r="H82" s="43">
        <v>16</v>
      </c>
      <c r="I82" s="40">
        <f>H82/H84</f>
        <v>5.5749128919860627E-2</v>
      </c>
      <c r="J82" s="8"/>
      <c r="K82" s="82">
        <v>2</v>
      </c>
      <c r="L82" s="83">
        <f>K82/K84</f>
        <v>2.8571428571428571E-2</v>
      </c>
      <c r="M82" s="8"/>
      <c r="N82" s="43">
        <v>11</v>
      </c>
      <c r="O82" s="40">
        <f>N82/N84</f>
        <v>6.4327485380116955E-2</v>
      </c>
      <c r="Q82" s="105">
        <v>4</v>
      </c>
      <c r="R82" s="102">
        <f>Q82/Q84</f>
        <v>1.7937219730941704E-2</v>
      </c>
      <c r="S82" s="11"/>
      <c r="T82" s="43">
        <v>0</v>
      </c>
      <c r="U82" s="40">
        <f>T82/T84</f>
        <v>0</v>
      </c>
      <c r="V82" s="11"/>
      <c r="W82" s="82">
        <v>4</v>
      </c>
      <c r="X82" s="83">
        <f>W82/W84</f>
        <v>9.7560975609756101E-2</v>
      </c>
      <c r="Y82" s="11"/>
      <c r="Z82" s="43">
        <v>1</v>
      </c>
      <c r="AA82" s="40">
        <f>Z82/Z84</f>
        <v>1.5873015873015872E-2</v>
      </c>
      <c r="AC82" s="105">
        <v>1</v>
      </c>
      <c r="AD82" s="102">
        <f>AC82/AC84</f>
        <v>2.6315789473684209E-2</v>
      </c>
      <c r="AF82" s="43">
        <v>2</v>
      </c>
      <c r="AG82" s="40">
        <f>AF82/AF84</f>
        <v>4.3478260869565216E-2</v>
      </c>
      <c r="AH82" s="11"/>
      <c r="AI82" s="82">
        <v>1</v>
      </c>
      <c r="AJ82" s="83">
        <f>AI82/AI84</f>
        <v>4.3478260869565216E-2</v>
      </c>
    </row>
    <row r="83" spans="1:36" x14ac:dyDescent="0.25">
      <c r="B83" s="26"/>
      <c r="D83" s="14" t="s">
        <v>35</v>
      </c>
      <c r="E83" s="82">
        <v>619</v>
      </c>
      <c r="F83" s="83">
        <v>0.62</v>
      </c>
      <c r="G83" s="8"/>
      <c r="H83" s="43">
        <v>119</v>
      </c>
      <c r="I83" s="40">
        <f>H83/H84</f>
        <v>0.41463414634146339</v>
      </c>
      <c r="J83" s="8"/>
      <c r="K83" s="82">
        <v>35</v>
      </c>
      <c r="L83" s="83">
        <f>K83/K84</f>
        <v>0.5</v>
      </c>
      <c r="M83" s="8"/>
      <c r="N83" s="43">
        <v>126</v>
      </c>
      <c r="O83" s="40">
        <f>N83/N84</f>
        <v>0.73684210526315785</v>
      </c>
      <c r="Q83" s="105">
        <v>166</v>
      </c>
      <c r="R83" s="102">
        <f>Q83/Q84</f>
        <v>0.74439461883408076</v>
      </c>
      <c r="S83" s="11"/>
      <c r="T83" s="43">
        <v>24</v>
      </c>
      <c r="U83" s="40">
        <f>T83/T84</f>
        <v>0.66666666666666663</v>
      </c>
      <c r="V83" s="11"/>
      <c r="W83" s="82">
        <v>11</v>
      </c>
      <c r="X83" s="83">
        <f>W83/W84</f>
        <v>0.26829268292682928</v>
      </c>
      <c r="Y83" s="11"/>
      <c r="Z83" s="43">
        <v>55</v>
      </c>
      <c r="AA83" s="40">
        <f>Z83/Z84</f>
        <v>0.87301587301587302</v>
      </c>
      <c r="AC83" s="105">
        <v>35</v>
      </c>
      <c r="AD83" s="102">
        <f>AC83/AC84</f>
        <v>0.92105263157894735</v>
      </c>
      <c r="AF83" s="43">
        <v>30</v>
      </c>
      <c r="AG83" s="40">
        <f>AF83/AF84</f>
        <v>0.65217391304347827</v>
      </c>
      <c r="AH83" s="11"/>
      <c r="AI83" s="82">
        <v>17</v>
      </c>
      <c r="AJ83" s="83">
        <f>AI83/AI84</f>
        <v>0.73913043478260865</v>
      </c>
    </row>
    <row r="84" spans="1:36" x14ac:dyDescent="0.25">
      <c r="B84" s="24"/>
      <c r="D84" s="9" t="s">
        <v>12</v>
      </c>
      <c r="E84" s="84">
        <v>1001</v>
      </c>
      <c r="F84" s="85">
        <v>1</v>
      </c>
      <c r="G84" s="8"/>
      <c r="H84" s="44">
        <f>SUM(H79:H83)</f>
        <v>287</v>
      </c>
      <c r="I84" s="42">
        <f>H84/H84</f>
        <v>1</v>
      </c>
      <c r="J84" s="8"/>
      <c r="K84" s="84">
        <f>SUM(K79:K83)</f>
        <v>70</v>
      </c>
      <c r="L84" s="85">
        <f>K84/K84</f>
        <v>1</v>
      </c>
      <c r="M84" s="8"/>
      <c r="N84" s="44">
        <f>SUM(N79:N83)</f>
        <v>171</v>
      </c>
      <c r="O84" s="42">
        <f>N84/N84</f>
        <v>1</v>
      </c>
      <c r="Q84" s="103">
        <f>SUM(Q79:Q83)</f>
        <v>223</v>
      </c>
      <c r="R84" s="106">
        <f>Q84/Q84</f>
        <v>1</v>
      </c>
      <c r="S84" s="11"/>
      <c r="T84" s="44">
        <f>SUM(T79:T83)</f>
        <v>36</v>
      </c>
      <c r="U84" s="42">
        <f>T84/T84</f>
        <v>1</v>
      </c>
      <c r="V84" s="11"/>
      <c r="W84" s="84">
        <f>SUM(W79:W83)</f>
        <v>41</v>
      </c>
      <c r="X84" s="85">
        <f>W84/W84</f>
        <v>1</v>
      </c>
      <c r="Y84" s="11"/>
      <c r="Z84" s="44">
        <f>SUM(Z79:Z83)</f>
        <v>63</v>
      </c>
      <c r="AA84" s="42">
        <f>Z84/Z84</f>
        <v>1</v>
      </c>
      <c r="AC84" s="103">
        <f>SUM(AC79:AC83)</f>
        <v>38</v>
      </c>
      <c r="AD84" s="106">
        <f>AC84/AC84</f>
        <v>1</v>
      </c>
      <c r="AF84" s="44">
        <f>SUM(AF79:AF83)</f>
        <v>46</v>
      </c>
      <c r="AG84" s="42">
        <f>AF84/AF84</f>
        <v>1</v>
      </c>
      <c r="AH84" s="11"/>
      <c r="AI84" s="84">
        <f>SUM(AI79:AI83)</f>
        <v>23</v>
      </c>
      <c r="AJ84" s="85">
        <f>AI84/AI84</f>
        <v>1</v>
      </c>
    </row>
    <row r="85" spans="1:36" ht="15.6" customHeight="1" x14ac:dyDescent="0.25">
      <c r="B85" s="23"/>
      <c r="D85" s="14"/>
      <c r="E85" s="82"/>
      <c r="F85" s="83"/>
      <c r="G85" s="8"/>
      <c r="H85" s="39"/>
      <c r="I85" s="40"/>
      <c r="J85" s="8"/>
      <c r="K85" s="86"/>
      <c r="L85" s="83"/>
      <c r="M85" s="8"/>
      <c r="N85" s="39"/>
      <c r="O85" s="40"/>
      <c r="Q85" s="101"/>
      <c r="R85" s="102"/>
      <c r="S85" s="11"/>
      <c r="T85" s="39"/>
      <c r="U85" s="40"/>
      <c r="V85" s="11"/>
      <c r="W85" s="86"/>
      <c r="X85" s="83"/>
      <c r="Y85" s="11"/>
      <c r="Z85" s="39"/>
      <c r="AA85" s="40"/>
      <c r="AC85" s="101"/>
      <c r="AD85" s="102"/>
      <c r="AF85" s="39"/>
      <c r="AG85" s="40"/>
      <c r="AH85" s="11"/>
      <c r="AI85" s="86"/>
      <c r="AJ85" s="83"/>
    </row>
    <row r="86" spans="1:36" ht="56.45" customHeight="1" x14ac:dyDescent="0.25">
      <c r="A86" s="58" t="s">
        <v>48</v>
      </c>
      <c r="B86" s="59" t="s">
        <v>49</v>
      </c>
      <c r="D86" s="14"/>
      <c r="E86" s="82"/>
      <c r="F86" s="83"/>
      <c r="G86" s="8"/>
      <c r="H86" s="39"/>
      <c r="I86" s="40"/>
      <c r="J86" s="8"/>
      <c r="K86" s="86"/>
      <c r="L86" s="83"/>
      <c r="M86" s="8"/>
      <c r="N86" s="39"/>
      <c r="O86" s="40"/>
      <c r="Q86" s="101"/>
      <c r="R86" s="102"/>
      <c r="S86" s="11"/>
      <c r="T86" s="39"/>
      <c r="U86" s="40"/>
      <c r="V86" s="11"/>
      <c r="W86" s="86"/>
      <c r="X86" s="83"/>
      <c r="Y86" s="11"/>
      <c r="Z86" s="39"/>
      <c r="AA86" s="40"/>
      <c r="AC86" s="101"/>
      <c r="AD86" s="102"/>
      <c r="AF86" s="39"/>
      <c r="AG86" s="40"/>
      <c r="AH86" s="11"/>
      <c r="AI86" s="86"/>
      <c r="AJ86" s="83"/>
    </row>
    <row r="87" spans="1:36" ht="16.899999999999999" customHeight="1" x14ac:dyDescent="0.25">
      <c r="B87" s="22"/>
      <c r="D87" s="14"/>
      <c r="E87" s="82"/>
      <c r="F87" s="83"/>
      <c r="G87" s="8"/>
      <c r="H87" s="39"/>
      <c r="I87" s="40"/>
      <c r="J87" s="8"/>
      <c r="K87" s="86"/>
      <c r="L87" s="83"/>
      <c r="M87" s="8"/>
      <c r="N87" s="39"/>
      <c r="O87" s="40"/>
      <c r="Q87" s="101"/>
      <c r="R87" s="102"/>
      <c r="S87" s="11"/>
      <c r="T87" s="39"/>
      <c r="U87" s="40"/>
      <c r="V87" s="11"/>
      <c r="W87" s="86"/>
      <c r="X87" s="83"/>
      <c r="Y87" s="11"/>
      <c r="Z87" s="39"/>
      <c r="AA87" s="40"/>
      <c r="AC87" s="101"/>
      <c r="AD87" s="102"/>
      <c r="AF87" s="39"/>
      <c r="AG87" s="40"/>
      <c r="AH87" s="11"/>
      <c r="AI87" s="86"/>
      <c r="AJ87" s="83"/>
    </row>
    <row r="88" spans="1:36" ht="31.5" x14ac:dyDescent="0.25">
      <c r="A88" s="68" t="s">
        <v>50</v>
      </c>
      <c r="B88" s="63" t="s">
        <v>51</v>
      </c>
      <c r="D88" s="13" t="s">
        <v>31</v>
      </c>
      <c r="E88" s="82">
        <v>375</v>
      </c>
      <c r="F88" s="83">
        <v>0.38</v>
      </c>
      <c r="G88" s="8"/>
      <c r="H88" s="43">
        <v>99</v>
      </c>
      <c r="I88" s="40">
        <f>H88/H93</f>
        <v>0.34859154929577463</v>
      </c>
      <c r="J88" s="8"/>
      <c r="K88" s="82">
        <v>27</v>
      </c>
      <c r="L88" s="83">
        <f>K88/K93</f>
        <v>0.38571428571428573</v>
      </c>
      <c r="M88" s="8"/>
      <c r="N88" s="43">
        <v>55</v>
      </c>
      <c r="O88" s="40">
        <f>N88/N93</f>
        <v>0.3235294117647059</v>
      </c>
      <c r="Q88" s="105">
        <v>84</v>
      </c>
      <c r="R88" s="102">
        <f>Q88/Q93</f>
        <v>0.37668161434977576</v>
      </c>
      <c r="S88" s="11"/>
      <c r="T88" s="43">
        <v>14</v>
      </c>
      <c r="U88" s="40">
        <f>T88/T93</f>
        <v>0.42424242424242425</v>
      </c>
      <c r="V88" s="11"/>
      <c r="W88" s="82">
        <v>11</v>
      </c>
      <c r="X88" s="83">
        <f>W88/W93</f>
        <v>0.26829268292682928</v>
      </c>
      <c r="Y88" s="11"/>
      <c r="Z88" s="43">
        <v>31</v>
      </c>
      <c r="AA88" s="40">
        <f>Z88/Z93</f>
        <v>0.5</v>
      </c>
      <c r="AC88" s="105">
        <v>26</v>
      </c>
      <c r="AD88" s="102">
        <f>AC88/AC93</f>
        <v>0.68421052631578949</v>
      </c>
      <c r="AF88" s="43">
        <v>21</v>
      </c>
      <c r="AG88" s="40">
        <f>AF88/AF93</f>
        <v>0.45652173913043476</v>
      </c>
      <c r="AH88" s="11"/>
      <c r="AI88" s="82">
        <v>5</v>
      </c>
      <c r="AJ88" s="83">
        <f>AI88/AI93</f>
        <v>0.21739130434782608</v>
      </c>
    </row>
    <row r="89" spans="1:36" x14ac:dyDescent="0.25">
      <c r="B89" s="24"/>
      <c r="D89" s="14" t="s">
        <v>32</v>
      </c>
      <c r="E89" s="82">
        <v>430</v>
      </c>
      <c r="F89" s="83">
        <v>0.43</v>
      </c>
      <c r="G89" s="8"/>
      <c r="H89" s="43">
        <v>138</v>
      </c>
      <c r="I89" s="40">
        <f>H89/H93</f>
        <v>0.4859154929577465</v>
      </c>
      <c r="J89" s="8"/>
      <c r="K89" s="82">
        <v>27</v>
      </c>
      <c r="L89" s="83">
        <f>K89/K93</f>
        <v>0.38571428571428573</v>
      </c>
      <c r="M89" s="8"/>
      <c r="N89" s="43">
        <v>74</v>
      </c>
      <c r="O89" s="40">
        <f>N89/N93</f>
        <v>0.43529411764705883</v>
      </c>
      <c r="Q89" s="105">
        <v>88</v>
      </c>
      <c r="R89" s="102">
        <f>Q89/Q93</f>
        <v>0.39461883408071746</v>
      </c>
      <c r="S89" s="11"/>
      <c r="T89" s="43">
        <v>15</v>
      </c>
      <c r="U89" s="40">
        <f>T89/T93</f>
        <v>0.45454545454545453</v>
      </c>
      <c r="V89" s="11"/>
      <c r="W89" s="82">
        <v>20</v>
      </c>
      <c r="X89" s="83">
        <f>W89/W93</f>
        <v>0.48780487804878048</v>
      </c>
      <c r="Y89" s="11"/>
      <c r="Z89" s="43">
        <v>22</v>
      </c>
      <c r="AA89" s="40">
        <f>Z89/Z93</f>
        <v>0.35483870967741937</v>
      </c>
      <c r="AC89" s="105">
        <v>8</v>
      </c>
      <c r="AD89" s="102">
        <f>AC89/AC93</f>
        <v>0.21052631578947367</v>
      </c>
      <c r="AF89" s="43">
        <v>23</v>
      </c>
      <c r="AG89" s="40">
        <f>AF89/AF93</f>
        <v>0.5</v>
      </c>
      <c r="AH89" s="11"/>
      <c r="AI89" s="82">
        <v>14</v>
      </c>
      <c r="AJ89" s="83">
        <f>AI89/AI93</f>
        <v>0.60869565217391308</v>
      </c>
    </row>
    <row r="90" spans="1:36" x14ac:dyDescent="0.25">
      <c r="B90" s="24"/>
      <c r="D90" s="14" t="s">
        <v>33</v>
      </c>
      <c r="E90" s="82">
        <v>134</v>
      </c>
      <c r="F90" s="83">
        <v>0.13</v>
      </c>
      <c r="G90" s="8"/>
      <c r="H90" s="43">
        <v>29</v>
      </c>
      <c r="I90" s="40">
        <f>H90/H93</f>
        <v>0.10211267605633803</v>
      </c>
      <c r="J90" s="8"/>
      <c r="K90" s="82">
        <v>10</v>
      </c>
      <c r="L90" s="83">
        <f>K90/K93</f>
        <v>0.14285714285714285</v>
      </c>
      <c r="M90" s="8"/>
      <c r="N90" s="43">
        <v>29</v>
      </c>
      <c r="O90" s="40">
        <f>N90/N93</f>
        <v>0.17058823529411765</v>
      </c>
      <c r="Q90" s="105">
        <v>36</v>
      </c>
      <c r="R90" s="102">
        <f>Q90/Q93</f>
        <v>0.16143497757847533</v>
      </c>
      <c r="S90" s="11"/>
      <c r="T90" s="43">
        <v>4</v>
      </c>
      <c r="U90" s="40">
        <f>T90/T93</f>
        <v>0.12121212121212122</v>
      </c>
      <c r="V90" s="11"/>
      <c r="W90" s="82">
        <v>8</v>
      </c>
      <c r="X90" s="83">
        <f>W90/W93</f>
        <v>0.1951219512195122</v>
      </c>
      <c r="Y90" s="11"/>
      <c r="Z90" s="43">
        <v>9</v>
      </c>
      <c r="AA90" s="40">
        <f>Z90/Z93</f>
        <v>0.14516129032258066</v>
      </c>
      <c r="AC90" s="105">
        <v>4</v>
      </c>
      <c r="AD90" s="102">
        <f>AC90/AC93</f>
        <v>0.10526315789473684</v>
      </c>
      <c r="AF90" s="43">
        <v>2</v>
      </c>
      <c r="AG90" s="40">
        <f>AF90/AF93</f>
        <v>4.3478260869565216E-2</v>
      </c>
      <c r="AH90" s="11"/>
      <c r="AI90" s="82">
        <v>3</v>
      </c>
      <c r="AJ90" s="83">
        <f>AI90/AI93</f>
        <v>0.13043478260869565</v>
      </c>
    </row>
    <row r="91" spans="1:36" x14ac:dyDescent="0.25">
      <c r="B91" s="24"/>
      <c r="D91" s="14" t="s">
        <v>34</v>
      </c>
      <c r="E91" s="82">
        <v>48</v>
      </c>
      <c r="F91" s="83">
        <v>0.05</v>
      </c>
      <c r="G91" s="8"/>
      <c r="H91" s="43">
        <v>18</v>
      </c>
      <c r="I91" s="40">
        <f>H91/H93</f>
        <v>6.3380281690140844E-2</v>
      </c>
      <c r="J91" s="8"/>
      <c r="K91" s="82">
        <v>5</v>
      </c>
      <c r="L91" s="83">
        <f>K91/K93</f>
        <v>7.1428571428571425E-2</v>
      </c>
      <c r="M91" s="8"/>
      <c r="N91" s="43">
        <v>11</v>
      </c>
      <c r="O91" s="40">
        <f>N91/N93</f>
        <v>6.4705882352941183E-2</v>
      </c>
      <c r="Q91" s="105">
        <v>11</v>
      </c>
      <c r="R91" s="102">
        <f>Q91/Q93</f>
        <v>4.9327354260089683E-2</v>
      </c>
      <c r="S91" s="11"/>
      <c r="T91" s="43">
        <v>0</v>
      </c>
      <c r="U91" s="40">
        <f>T91/T93</f>
        <v>0</v>
      </c>
      <c r="V91" s="11"/>
      <c r="W91" s="82">
        <v>2</v>
      </c>
      <c r="X91" s="83">
        <f>W91/W93</f>
        <v>4.878048780487805E-2</v>
      </c>
      <c r="Y91" s="11"/>
      <c r="Z91" s="43">
        <v>0</v>
      </c>
      <c r="AA91" s="40">
        <f>Z91/Z93</f>
        <v>0</v>
      </c>
      <c r="AC91" s="105">
        <v>0</v>
      </c>
      <c r="AD91" s="102">
        <f>AC91/AC93</f>
        <v>0</v>
      </c>
      <c r="AF91" s="43">
        <v>0</v>
      </c>
      <c r="AG91" s="40">
        <f>AF91/AF93</f>
        <v>0</v>
      </c>
      <c r="AH91" s="11"/>
      <c r="AI91" s="82">
        <v>1</v>
      </c>
      <c r="AJ91" s="83">
        <f>AI91/AI93</f>
        <v>4.3478260869565216E-2</v>
      </c>
    </row>
    <row r="92" spans="1:36" x14ac:dyDescent="0.25">
      <c r="B92" s="7"/>
      <c r="D92" s="14" t="s">
        <v>35</v>
      </c>
      <c r="E92" s="82">
        <v>6</v>
      </c>
      <c r="F92" s="83">
        <v>0.01</v>
      </c>
      <c r="G92" s="10"/>
      <c r="H92" s="43">
        <v>0</v>
      </c>
      <c r="I92" s="40">
        <f>H92/H93</f>
        <v>0</v>
      </c>
      <c r="J92" s="10"/>
      <c r="K92" s="82">
        <v>1</v>
      </c>
      <c r="L92" s="83">
        <f>K92/K93</f>
        <v>1.4285714285714285E-2</v>
      </c>
      <c r="M92" s="10"/>
      <c r="N92" s="43">
        <v>1</v>
      </c>
      <c r="O92" s="40">
        <f>N92/N93</f>
        <v>5.8823529411764705E-3</v>
      </c>
      <c r="P92" s="10"/>
      <c r="Q92" s="105">
        <v>4</v>
      </c>
      <c r="R92" s="102">
        <f>Q92/Q93</f>
        <v>1.7937219730941704E-2</v>
      </c>
      <c r="S92" s="11"/>
      <c r="T92" s="43">
        <v>0</v>
      </c>
      <c r="U92" s="40">
        <f>T92/T93</f>
        <v>0</v>
      </c>
      <c r="V92" s="11"/>
      <c r="W92" s="82">
        <v>0</v>
      </c>
      <c r="X92" s="83">
        <f>W92/W93</f>
        <v>0</v>
      </c>
      <c r="Y92" s="11"/>
      <c r="Z92" s="43">
        <v>0</v>
      </c>
      <c r="AA92" s="40">
        <f>Z92/Z93</f>
        <v>0</v>
      </c>
      <c r="AC92" s="105">
        <v>0</v>
      </c>
      <c r="AD92" s="102">
        <f>AC92/AC93</f>
        <v>0</v>
      </c>
      <c r="AF92" s="43">
        <v>0</v>
      </c>
      <c r="AG92" s="40">
        <f>AF92/AF93</f>
        <v>0</v>
      </c>
      <c r="AH92" s="11"/>
      <c r="AI92" s="82">
        <v>0</v>
      </c>
      <c r="AJ92" s="83">
        <f>AI92/AI93</f>
        <v>0</v>
      </c>
    </row>
    <row r="93" spans="1:36" x14ac:dyDescent="0.25">
      <c r="B93" s="23"/>
      <c r="D93" s="9" t="s">
        <v>12</v>
      </c>
      <c r="E93" s="84">
        <v>993</v>
      </c>
      <c r="F93" s="85">
        <v>1</v>
      </c>
      <c r="G93" s="8"/>
      <c r="H93" s="44">
        <f>SUM(H88:H92)</f>
        <v>284</v>
      </c>
      <c r="I93" s="42">
        <f>H93/H93</f>
        <v>1</v>
      </c>
      <c r="J93" s="8"/>
      <c r="K93" s="84">
        <f>SUM(K88:K92)</f>
        <v>70</v>
      </c>
      <c r="L93" s="85">
        <f>K93/K93</f>
        <v>1</v>
      </c>
      <c r="M93" s="8"/>
      <c r="N93" s="44">
        <f>SUM(N88:N92)</f>
        <v>170</v>
      </c>
      <c r="O93" s="42">
        <f>N93/N93</f>
        <v>1</v>
      </c>
      <c r="Q93" s="103">
        <f>SUM(Q88:Q92)</f>
        <v>223</v>
      </c>
      <c r="R93" s="106">
        <f>Q93/Q93</f>
        <v>1</v>
      </c>
      <c r="S93" s="11"/>
      <c r="T93" s="44">
        <f>SUM(T88:T92)</f>
        <v>33</v>
      </c>
      <c r="U93" s="42">
        <f>T93/T93</f>
        <v>1</v>
      </c>
      <c r="V93" s="11"/>
      <c r="W93" s="84">
        <f>SUM(W88:W92)</f>
        <v>41</v>
      </c>
      <c r="X93" s="85">
        <f>W93/W93</f>
        <v>1</v>
      </c>
      <c r="Y93" s="11"/>
      <c r="Z93" s="44">
        <f>SUM(Z88:Z92)</f>
        <v>62</v>
      </c>
      <c r="AA93" s="42">
        <f>Z93/Z93</f>
        <v>1</v>
      </c>
      <c r="AC93" s="103">
        <f>SUM(AC88:AC92)</f>
        <v>38</v>
      </c>
      <c r="AD93" s="106">
        <f>AC93/AC93</f>
        <v>1</v>
      </c>
      <c r="AF93" s="44">
        <f>SUM(AF88:AF92)</f>
        <v>46</v>
      </c>
      <c r="AG93" s="42">
        <f>AF93/AF93</f>
        <v>1</v>
      </c>
      <c r="AH93" s="11"/>
      <c r="AI93" s="84">
        <f>SUM(AI88:AI92)</f>
        <v>23</v>
      </c>
      <c r="AJ93" s="85">
        <f>AI93/AI93</f>
        <v>1</v>
      </c>
    </row>
    <row r="94" spans="1:36" x14ac:dyDescent="0.25">
      <c r="A94" s="53"/>
      <c r="B94" s="24"/>
      <c r="D94" s="14"/>
      <c r="E94" s="82"/>
      <c r="F94" s="83"/>
      <c r="G94" s="8"/>
      <c r="H94" s="39"/>
      <c r="I94" s="40"/>
      <c r="J94" s="8"/>
      <c r="K94" s="86"/>
      <c r="L94" s="83"/>
      <c r="M94" s="8"/>
      <c r="N94" s="39"/>
      <c r="O94" s="40"/>
      <c r="Q94" s="101"/>
      <c r="R94" s="102"/>
      <c r="S94" s="11"/>
      <c r="T94" s="39"/>
      <c r="U94" s="40"/>
      <c r="V94" s="11"/>
      <c r="W94" s="86"/>
      <c r="X94" s="83"/>
      <c r="Y94" s="11"/>
      <c r="Z94" s="39"/>
      <c r="AA94" s="40"/>
      <c r="AC94" s="101"/>
      <c r="AD94" s="102"/>
      <c r="AF94" s="39"/>
      <c r="AG94" s="40"/>
      <c r="AH94" s="11"/>
      <c r="AI94" s="86"/>
      <c r="AJ94" s="83"/>
    </row>
    <row r="95" spans="1:36" s="11" customFormat="1" x14ac:dyDescent="0.25">
      <c r="A95" s="64" t="s">
        <v>52</v>
      </c>
      <c r="B95" s="66" t="s">
        <v>53</v>
      </c>
      <c r="C95" s="25"/>
      <c r="D95" s="52" t="s">
        <v>31</v>
      </c>
      <c r="E95" s="82">
        <v>398</v>
      </c>
      <c r="F95" s="83">
        <v>0.4</v>
      </c>
      <c r="G95" s="8"/>
      <c r="H95" s="43">
        <v>118</v>
      </c>
      <c r="I95" s="40">
        <f>H95/H100</f>
        <v>0.41549295774647887</v>
      </c>
      <c r="J95" s="8"/>
      <c r="K95" s="82">
        <v>27</v>
      </c>
      <c r="L95" s="83">
        <f>K95/K100</f>
        <v>0.38571428571428573</v>
      </c>
      <c r="M95" s="8"/>
      <c r="N95" s="43">
        <v>64</v>
      </c>
      <c r="O95" s="40">
        <f>N95/N100</f>
        <v>0.37647058823529411</v>
      </c>
      <c r="P95" s="8"/>
      <c r="Q95" s="105">
        <v>67</v>
      </c>
      <c r="R95" s="102">
        <f>Q95/Q100</f>
        <v>0.30044843049327352</v>
      </c>
      <c r="T95" s="43">
        <v>14</v>
      </c>
      <c r="U95" s="40">
        <f>T95/T100</f>
        <v>0.42424242424242425</v>
      </c>
      <c r="W95" s="82">
        <v>20</v>
      </c>
      <c r="X95" s="83">
        <f>W95/W100</f>
        <v>0.48780487804878048</v>
      </c>
      <c r="Z95" s="43">
        <v>23</v>
      </c>
      <c r="AA95" s="40">
        <f>Z95/Z100</f>
        <v>0.37096774193548387</v>
      </c>
      <c r="AC95" s="105">
        <v>26</v>
      </c>
      <c r="AD95" s="102">
        <f>AC95/AC100</f>
        <v>0.68421052631578949</v>
      </c>
      <c r="AF95" s="43">
        <v>30</v>
      </c>
      <c r="AG95" s="40">
        <f>AF95/AF100</f>
        <v>0.65217391304347827</v>
      </c>
      <c r="AI95" s="82">
        <v>8</v>
      </c>
      <c r="AJ95" s="83">
        <f>AI95/AI100</f>
        <v>0.34782608695652173</v>
      </c>
    </row>
    <row r="96" spans="1:36" x14ac:dyDescent="0.25">
      <c r="B96" s="24"/>
      <c r="D96" s="14" t="s">
        <v>32</v>
      </c>
      <c r="E96" s="82">
        <v>341</v>
      </c>
      <c r="F96" s="83">
        <v>0.34</v>
      </c>
      <c r="G96" s="10"/>
      <c r="H96" s="43">
        <v>103</v>
      </c>
      <c r="I96" s="40">
        <f>H96/H100</f>
        <v>0.36267605633802819</v>
      </c>
      <c r="J96" s="10"/>
      <c r="K96" s="82">
        <v>24</v>
      </c>
      <c r="L96" s="83">
        <f>K96/K100</f>
        <v>0.34285714285714286</v>
      </c>
      <c r="M96" s="10"/>
      <c r="N96" s="43">
        <v>55</v>
      </c>
      <c r="O96" s="40">
        <f>N96/N100</f>
        <v>0.3235294117647059</v>
      </c>
      <c r="P96" s="10"/>
      <c r="Q96" s="105">
        <v>81</v>
      </c>
      <c r="R96" s="102">
        <f>Q96/Q100</f>
        <v>0.3632286995515695</v>
      </c>
      <c r="S96" s="11"/>
      <c r="T96" s="43">
        <v>14</v>
      </c>
      <c r="U96" s="40">
        <f>T96/T100</f>
        <v>0.42424242424242425</v>
      </c>
      <c r="V96" s="11"/>
      <c r="W96" s="82">
        <v>16</v>
      </c>
      <c r="X96" s="83">
        <f>W96/W100</f>
        <v>0.3902439024390244</v>
      </c>
      <c r="Y96" s="11"/>
      <c r="Z96" s="43">
        <v>19</v>
      </c>
      <c r="AA96" s="40">
        <f>Z96/Z100</f>
        <v>0.30645161290322581</v>
      </c>
      <c r="AC96" s="105">
        <v>8</v>
      </c>
      <c r="AD96" s="102">
        <f>AC96/AC100</f>
        <v>0.21052631578947367</v>
      </c>
      <c r="AF96" s="43">
        <v>9</v>
      </c>
      <c r="AG96" s="40">
        <f>AF96/AF100</f>
        <v>0.19565217391304349</v>
      </c>
      <c r="AH96" s="11"/>
      <c r="AI96" s="82">
        <v>11</v>
      </c>
      <c r="AJ96" s="83">
        <f>AI96/AI100</f>
        <v>0.47826086956521741</v>
      </c>
    </row>
    <row r="97" spans="1:36" x14ac:dyDescent="0.25">
      <c r="B97" s="24"/>
      <c r="D97" s="14" t="s">
        <v>33</v>
      </c>
      <c r="E97" s="82">
        <v>154</v>
      </c>
      <c r="F97" s="83">
        <v>0.16</v>
      </c>
      <c r="G97" s="8"/>
      <c r="H97" s="43">
        <v>36</v>
      </c>
      <c r="I97" s="40">
        <f>H97/H100</f>
        <v>0.12676056338028169</v>
      </c>
      <c r="J97" s="8"/>
      <c r="K97" s="82">
        <v>15</v>
      </c>
      <c r="L97" s="83">
        <f>K97/K100</f>
        <v>0.21428571428571427</v>
      </c>
      <c r="M97" s="8"/>
      <c r="N97" s="43">
        <v>28</v>
      </c>
      <c r="O97" s="40">
        <f>N97/N100</f>
        <v>0.16470588235294117</v>
      </c>
      <c r="Q97" s="105">
        <v>42</v>
      </c>
      <c r="R97" s="102">
        <f>Q97/Q100</f>
        <v>0.18834080717488788</v>
      </c>
      <c r="S97" s="11"/>
      <c r="T97" s="43">
        <v>4</v>
      </c>
      <c r="U97" s="40">
        <f>T97/T100</f>
        <v>0.12121212121212122</v>
      </c>
      <c r="V97" s="11"/>
      <c r="W97" s="82">
        <v>5</v>
      </c>
      <c r="X97" s="83">
        <f>W97/W100</f>
        <v>0.12195121951219512</v>
      </c>
      <c r="Y97" s="11"/>
      <c r="Z97" s="43">
        <v>16</v>
      </c>
      <c r="AA97" s="40">
        <f>Z97/Z100</f>
        <v>0.25806451612903225</v>
      </c>
      <c r="AC97" s="105">
        <v>2</v>
      </c>
      <c r="AD97" s="102">
        <f>AC97/AC100</f>
        <v>5.2631578947368418E-2</v>
      </c>
      <c r="AF97" s="43">
        <v>5</v>
      </c>
      <c r="AG97" s="40">
        <f>AF97/AF100</f>
        <v>0.10869565217391304</v>
      </c>
      <c r="AH97" s="11"/>
      <c r="AI97" s="82">
        <v>1</v>
      </c>
      <c r="AJ97" s="83">
        <f>AI97/AI100</f>
        <v>4.3478260869565216E-2</v>
      </c>
    </row>
    <row r="98" spans="1:36" ht="15" customHeight="1" x14ac:dyDescent="0.25">
      <c r="A98" s="53"/>
      <c r="B98" s="7"/>
      <c r="D98" s="14" t="s">
        <v>34</v>
      </c>
      <c r="E98" s="82">
        <v>74</v>
      </c>
      <c r="F98" s="83">
        <v>7.0000000000000007E-2</v>
      </c>
      <c r="G98" s="8"/>
      <c r="H98" s="43">
        <v>20</v>
      </c>
      <c r="I98" s="40">
        <f>H98/H100</f>
        <v>7.0422535211267609E-2</v>
      </c>
      <c r="J98" s="8"/>
      <c r="K98" s="82">
        <v>2</v>
      </c>
      <c r="L98" s="83">
        <f>K98/K100</f>
        <v>2.8571428571428571E-2</v>
      </c>
      <c r="M98" s="8"/>
      <c r="N98" s="43">
        <v>20</v>
      </c>
      <c r="O98" s="40">
        <f>N98/N100</f>
        <v>0.11764705882352941</v>
      </c>
      <c r="Q98" s="105">
        <v>21</v>
      </c>
      <c r="R98" s="102">
        <f>Q98/Q100</f>
        <v>9.417040358744394E-2</v>
      </c>
      <c r="S98" s="11"/>
      <c r="T98" s="43">
        <v>0</v>
      </c>
      <c r="U98" s="40">
        <f>T98/T100</f>
        <v>0</v>
      </c>
      <c r="V98" s="11"/>
      <c r="W98" s="82">
        <v>0</v>
      </c>
      <c r="X98" s="83">
        <f>W98/W100</f>
        <v>0</v>
      </c>
      <c r="Y98" s="11"/>
      <c r="Z98" s="43">
        <v>4</v>
      </c>
      <c r="AA98" s="40">
        <f>Z98/Z100</f>
        <v>6.4516129032258063E-2</v>
      </c>
      <c r="AC98" s="105">
        <v>1</v>
      </c>
      <c r="AD98" s="102">
        <f>AC98/AC100</f>
        <v>2.6315789473684209E-2</v>
      </c>
      <c r="AF98" s="43">
        <v>2</v>
      </c>
      <c r="AG98" s="40">
        <f>AF98/AF100</f>
        <v>4.3478260869565216E-2</v>
      </c>
      <c r="AH98" s="11"/>
      <c r="AI98" s="82">
        <v>3</v>
      </c>
      <c r="AJ98" s="83">
        <f>AI98/AI100</f>
        <v>0.13043478260869565</v>
      </c>
    </row>
    <row r="99" spans="1:36" ht="15.6" customHeight="1" x14ac:dyDescent="0.25">
      <c r="B99" s="23"/>
      <c r="D99" s="14" t="s">
        <v>35</v>
      </c>
      <c r="E99" s="82">
        <v>26</v>
      </c>
      <c r="F99" s="83">
        <v>0.03</v>
      </c>
      <c r="G99" s="8"/>
      <c r="H99" s="43">
        <v>7</v>
      </c>
      <c r="I99" s="40">
        <f>H99/H100</f>
        <v>2.464788732394366E-2</v>
      </c>
      <c r="J99" s="8"/>
      <c r="K99" s="82">
        <v>2</v>
      </c>
      <c r="L99" s="83">
        <f>K99/K100</f>
        <v>2.8571428571428571E-2</v>
      </c>
      <c r="M99" s="8"/>
      <c r="N99" s="43">
        <v>3</v>
      </c>
      <c r="O99" s="40">
        <f>N99/N100</f>
        <v>1.7647058823529412E-2</v>
      </c>
      <c r="Q99" s="105">
        <v>12</v>
      </c>
      <c r="R99" s="102">
        <f>Q99/Q100</f>
        <v>5.3811659192825115E-2</v>
      </c>
      <c r="S99" s="11"/>
      <c r="T99" s="43">
        <v>1</v>
      </c>
      <c r="U99" s="40">
        <f>T99/T100</f>
        <v>3.0303030303030304E-2</v>
      </c>
      <c r="V99" s="11"/>
      <c r="W99" s="82">
        <v>0</v>
      </c>
      <c r="X99" s="83">
        <f>W99/W100</f>
        <v>0</v>
      </c>
      <c r="Y99" s="11"/>
      <c r="Z99" s="43">
        <v>0</v>
      </c>
      <c r="AA99" s="40">
        <f>Z99/Z100</f>
        <v>0</v>
      </c>
      <c r="AC99" s="105">
        <v>1</v>
      </c>
      <c r="AD99" s="102">
        <f>AC99/AC100</f>
        <v>2.6315789473684209E-2</v>
      </c>
      <c r="AF99" s="43">
        <v>0</v>
      </c>
      <c r="AG99" s="40">
        <f>AF99/AF100</f>
        <v>0</v>
      </c>
      <c r="AH99" s="11"/>
      <c r="AI99" s="82">
        <v>0</v>
      </c>
      <c r="AJ99" s="83">
        <f>AI99/AI100</f>
        <v>0</v>
      </c>
    </row>
    <row r="100" spans="1:36" x14ac:dyDescent="0.25">
      <c r="A100" s="53"/>
      <c r="B100" s="24"/>
      <c r="D100" s="9" t="s">
        <v>12</v>
      </c>
      <c r="E100" s="84">
        <v>993</v>
      </c>
      <c r="F100" s="85">
        <v>1</v>
      </c>
      <c r="G100" s="8"/>
      <c r="H100" s="44">
        <f>SUM(H95:H99)</f>
        <v>284</v>
      </c>
      <c r="I100" s="42">
        <f>H100/H100</f>
        <v>1</v>
      </c>
      <c r="J100" s="8"/>
      <c r="K100" s="84">
        <f>SUM(K95:K99)</f>
        <v>70</v>
      </c>
      <c r="L100" s="85">
        <f>K100/K100</f>
        <v>1</v>
      </c>
      <c r="M100" s="8"/>
      <c r="N100" s="44">
        <f>SUM(N95:N99)</f>
        <v>170</v>
      </c>
      <c r="O100" s="42">
        <f>N100/N100</f>
        <v>1</v>
      </c>
      <c r="Q100" s="103">
        <f>SUM(Q95:Q99)</f>
        <v>223</v>
      </c>
      <c r="R100" s="106">
        <f>Q100/Q100</f>
        <v>1</v>
      </c>
      <c r="S100" s="11"/>
      <c r="T100" s="44">
        <f>SUM(T95:T99)</f>
        <v>33</v>
      </c>
      <c r="U100" s="42">
        <f>T100/T100</f>
        <v>1</v>
      </c>
      <c r="V100" s="11"/>
      <c r="W100" s="84">
        <f>SUM(W95:W99)</f>
        <v>41</v>
      </c>
      <c r="X100" s="85">
        <f>W100/W100</f>
        <v>1</v>
      </c>
      <c r="Y100" s="11"/>
      <c r="Z100" s="44">
        <f>SUM(Z95:Z99)</f>
        <v>62</v>
      </c>
      <c r="AA100" s="42">
        <f>Z100/Z100</f>
        <v>1</v>
      </c>
      <c r="AC100" s="103">
        <f>SUM(AC95:AC99)</f>
        <v>38</v>
      </c>
      <c r="AD100" s="106">
        <f>AC100/AC100</f>
        <v>1</v>
      </c>
      <c r="AF100" s="44">
        <f>SUM(AF95:AF99)</f>
        <v>46</v>
      </c>
      <c r="AG100" s="42">
        <f>AF100/AF100</f>
        <v>1</v>
      </c>
      <c r="AH100" s="11"/>
      <c r="AI100" s="84">
        <f>SUM(AI95:AI99)</f>
        <v>23</v>
      </c>
      <c r="AJ100" s="85">
        <f>AI100/AI100</f>
        <v>1</v>
      </c>
    </row>
    <row r="101" spans="1:36" x14ac:dyDescent="0.25">
      <c r="B101" s="24"/>
      <c r="E101" s="82"/>
      <c r="F101" s="83"/>
      <c r="G101" s="8"/>
      <c r="H101" s="46"/>
      <c r="I101" s="40"/>
      <c r="J101" s="8"/>
      <c r="K101" s="91"/>
      <c r="L101" s="83"/>
      <c r="M101" s="8"/>
      <c r="N101" s="46"/>
      <c r="O101" s="40"/>
      <c r="Q101" s="108"/>
      <c r="R101" s="102"/>
      <c r="S101" s="11"/>
      <c r="T101" s="46"/>
      <c r="U101" s="40"/>
      <c r="V101" s="11"/>
      <c r="W101" s="91"/>
      <c r="X101" s="83"/>
      <c r="Y101" s="11"/>
      <c r="Z101" s="46"/>
      <c r="AA101" s="40"/>
      <c r="AC101" s="108"/>
      <c r="AD101" s="102"/>
      <c r="AF101" s="46"/>
      <c r="AG101" s="40"/>
      <c r="AH101" s="11"/>
      <c r="AI101" s="91"/>
      <c r="AJ101" s="83"/>
    </row>
    <row r="102" spans="1:36" ht="31.5" x14ac:dyDescent="0.25">
      <c r="A102" s="64" t="s">
        <v>54</v>
      </c>
      <c r="B102" s="63" t="s">
        <v>55</v>
      </c>
      <c r="D102" s="13" t="s">
        <v>31</v>
      </c>
      <c r="E102" s="82">
        <v>344</v>
      </c>
      <c r="F102" s="83">
        <v>0.35</v>
      </c>
      <c r="G102" s="8"/>
      <c r="H102" s="43">
        <v>81</v>
      </c>
      <c r="I102" s="40">
        <f>H102/H107</f>
        <v>0.28521126760563381</v>
      </c>
      <c r="J102" s="8"/>
      <c r="K102" s="82">
        <v>18</v>
      </c>
      <c r="L102" s="83">
        <f>K102/K107</f>
        <v>0.25714285714285712</v>
      </c>
      <c r="M102" s="8"/>
      <c r="N102" s="43">
        <v>65</v>
      </c>
      <c r="O102" s="40">
        <f>N102/N107</f>
        <v>0.38235294117647056</v>
      </c>
      <c r="Q102" s="105">
        <v>60</v>
      </c>
      <c r="R102" s="102">
        <f>Q102/Q107</f>
        <v>0.26905829596412556</v>
      </c>
      <c r="S102" s="11"/>
      <c r="T102" s="43">
        <v>18</v>
      </c>
      <c r="U102" s="40">
        <f>T102/T107</f>
        <v>0.54545454545454541</v>
      </c>
      <c r="V102" s="11"/>
      <c r="W102" s="82">
        <v>10</v>
      </c>
      <c r="X102" s="83">
        <f>W102/W107</f>
        <v>0.24390243902439024</v>
      </c>
      <c r="Y102" s="11"/>
      <c r="Z102" s="43">
        <v>36</v>
      </c>
      <c r="AA102" s="40">
        <f>Z102/Z107</f>
        <v>0.58064516129032262</v>
      </c>
      <c r="AC102" s="105">
        <v>19</v>
      </c>
      <c r="AD102" s="102">
        <f>AC102/AC107</f>
        <v>0.5</v>
      </c>
      <c r="AF102" s="43">
        <v>25</v>
      </c>
      <c r="AG102" s="40">
        <f>AF102/AF107</f>
        <v>0.54347826086956519</v>
      </c>
      <c r="AH102" s="11"/>
      <c r="AI102" s="82">
        <v>11</v>
      </c>
      <c r="AJ102" s="83">
        <f>AI102/AI107</f>
        <v>0.47826086956521741</v>
      </c>
    </row>
    <row r="103" spans="1:36" x14ac:dyDescent="0.25">
      <c r="B103" s="24"/>
      <c r="D103" s="14" t="s">
        <v>32</v>
      </c>
      <c r="E103" s="82">
        <v>392</v>
      </c>
      <c r="F103" s="83">
        <v>0.39</v>
      </c>
      <c r="G103" s="8"/>
      <c r="H103" s="43">
        <v>125</v>
      </c>
      <c r="I103" s="40">
        <f>H103/H107</f>
        <v>0.44014084507042256</v>
      </c>
      <c r="J103" s="8"/>
      <c r="K103" s="82">
        <v>29</v>
      </c>
      <c r="L103" s="83">
        <f>K103/K107</f>
        <v>0.41428571428571431</v>
      </c>
      <c r="M103" s="8"/>
      <c r="N103" s="43">
        <v>69</v>
      </c>
      <c r="O103" s="40">
        <f>N103/N107</f>
        <v>0.40588235294117647</v>
      </c>
      <c r="Q103" s="105">
        <v>90</v>
      </c>
      <c r="R103" s="102">
        <f>Q103/Q107</f>
        <v>0.40358744394618834</v>
      </c>
      <c r="S103" s="11"/>
      <c r="T103" s="43">
        <v>13</v>
      </c>
      <c r="U103" s="40">
        <f>T103/T107</f>
        <v>0.39393939393939392</v>
      </c>
      <c r="V103" s="11"/>
      <c r="W103" s="82">
        <v>18</v>
      </c>
      <c r="X103" s="83">
        <f>W103/W107</f>
        <v>0.43902439024390244</v>
      </c>
      <c r="Y103" s="11"/>
      <c r="Z103" s="43">
        <v>19</v>
      </c>
      <c r="AA103" s="40">
        <f>Z103/Z107</f>
        <v>0.30645161290322581</v>
      </c>
      <c r="AC103" s="105">
        <v>8</v>
      </c>
      <c r="AD103" s="102">
        <f>AC103/AC107</f>
        <v>0.21052631578947367</v>
      </c>
      <c r="AF103" s="43">
        <v>12</v>
      </c>
      <c r="AG103" s="40">
        <f>AF103/AF107</f>
        <v>0.2608695652173913</v>
      </c>
      <c r="AH103" s="11"/>
      <c r="AI103" s="82">
        <v>7</v>
      </c>
      <c r="AJ103" s="83">
        <f>AI103/AI107</f>
        <v>0.30434782608695654</v>
      </c>
    </row>
    <row r="104" spans="1:36" x14ac:dyDescent="0.25">
      <c r="B104" s="7"/>
      <c r="D104" s="14" t="s">
        <v>33</v>
      </c>
      <c r="E104" s="82">
        <v>187</v>
      </c>
      <c r="F104" s="83">
        <v>0.19</v>
      </c>
      <c r="G104" s="10"/>
      <c r="H104" s="43">
        <v>57</v>
      </c>
      <c r="I104" s="40">
        <f>H104/H107</f>
        <v>0.20070422535211269</v>
      </c>
      <c r="J104" s="10"/>
      <c r="K104" s="82">
        <v>18</v>
      </c>
      <c r="L104" s="83">
        <f>K104/K107</f>
        <v>0.25714285714285712</v>
      </c>
      <c r="M104" s="10"/>
      <c r="N104" s="43">
        <v>32</v>
      </c>
      <c r="O104" s="40">
        <f>N104/N107</f>
        <v>0.18823529411764706</v>
      </c>
      <c r="P104" s="10"/>
      <c r="Q104" s="105">
        <v>48</v>
      </c>
      <c r="R104" s="102">
        <f>Q104/Q107</f>
        <v>0.21524663677130046</v>
      </c>
      <c r="S104" s="11"/>
      <c r="T104" s="43">
        <v>0</v>
      </c>
      <c r="U104" s="40">
        <f>T104/T107</f>
        <v>0</v>
      </c>
      <c r="V104" s="11"/>
      <c r="W104" s="82">
        <v>9</v>
      </c>
      <c r="X104" s="83">
        <f>W104/W107</f>
        <v>0.21951219512195122</v>
      </c>
      <c r="Y104" s="11"/>
      <c r="Z104" s="43">
        <v>7</v>
      </c>
      <c r="AA104" s="40">
        <f>Z104/Z107</f>
        <v>0.11290322580645161</v>
      </c>
      <c r="AC104" s="105">
        <v>4</v>
      </c>
      <c r="AD104" s="102">
        <f>AC104/AC107</f>
        <v>0.10526315789473684</v>
      </c>
      <c r="AF104" s="43">
        <v>9</v>
      </c>
      <c r="AG104" s="40">
        <f>AF104/AF107</f>
        <v>0.19565217391304349</v>
      </c>
      <c r="AH104" s="11"/>
      <c r="AI104" s="82">
        <v>3</v>
      </c>
      <c r="AJ104" s="83">
        <f>AI104/AI107</f>
        <v>0.13043478260869565</v>
      </c>
    </row>
    <row r="105" spans="1:36" ht="15.6" customHeight="1" x14ac:dyDescent="0.25">
      <c r="B105" s="12"/>
      <c r="D105" s="14" t="s">
        <v>34</v>
      </c>
      <c r="E105" s="82">
        <v>60</v>
      </c>
      <c r="F105" s="83">
        <v>0.06</v>
      </c>
      <c r="G105" s="8"/>
      <c r="H105" s="43">
        <v>21</v>
      </c>
      <c r="I105" s="40">
        <f>H105/H107</f>
        <v>7.3943661971830985E-2</v>
      </c>
      <c r="J105" s="8"/>
      <c r="K105" s="82">
        <v>3</v>
      </c>
      <c r="L105" s="83">
        <f>K105/K107</f>
        <v>4.2857142857142858E-2</v>
      </c>
      <c r="M105" s="8"/>
      <c r="N105" s="43">
        <v>3</v>
      </c>
      <c r="O105" s="40">
        <f>N105/N107</f>
        <v>1.7647058823529412E-2</v>
      </c>
      <c r="Q105" s="105">
        <v>19</v>
      </c>
      <c r="R105" s="102">
        <f>Q105/Q107</f>
        <v>8.520179372197309E-2</v>
      </c>
      <c r="S105" s="11"/>
      <c r="T105" s="43">
        <v>1</v>
      </c>
      <c r="U105" s="40">
        <f>T105/T107</f>
        <v>3.0303030303030304E-2</v>
      </c>
      <c r="V105" s="11"/>
      <c r="W105" s="82">
        <v>4</v>
      </c>
      <c r="X105" s="83">
        <f>W105/W107</f>
        <v>9.7560975609756101E-2</v>
      </c>
      <c r="Y105" s="11"/>
      <c r="Z105" s="43">
        <v>0</v>
      </c>
      <c r="AA105" s="40">
        <f>Z105/Z107</f>
        <v>0</v>
      </c>
      <c r="AC105" s="105">
        <v>7</v>
      </c>
      <c r="AD105" s="102">
        <f>AC105/AC107</f>
        <v>0.18421052631578946</v>
      </c>
      <c r="AF105" s="43">
        <v>0</v>
      </c>
      <c r="AG105" s="40">
        <f>AF105/AF107</f>
        <v>0</v>
      </c>
      <c r="AH105" s="11"/>
      <c r="AI105" s="82">
        <v>2</v>
      </c>
      <c r="AJ105" s="83">
        <f>AI105/AI107</f>
        <v>8.6956521739130432E-2</v>
      </c>
    </row>
    <row r="106" spans="1:36" x14ac:dyDescent="0.25">
      <c r="A106" s="53"/>
      <c r="D106" s="14" t="s">
        <v>35</v>
      </c>
      <c r="E106" s="82">
        <v>10</v>
      </c>
      <c r="F106" s="83">
        <v>0.01</v>
      </c>
      <c r="G106" s="8"/>
      <c r="H106" s="43">
        <v>0</v>
      </c>
      <c r="I106" s="40">
        <f>H106/H107</f>
        <v>0</v>
      </c>
      <c r="J106" s="8"/>
      <c r="K106" s="82">
        <v>2</v>
      </c>
      <c r="L106" s="83">
        <f>K106/K107</f>
        <v>2.8571428571428571E-2</v>
      </c>
      <c r="M106" s="8"/>
      <c r="N106" s="43">
        <v>1</v>
      </c>
      <c r="O106" s="40">
        <f>N106/N107</f>
        <v>5.8823529411764705E-3</v>
      </c>
      <c r="Q106" s="105">
        <v>6</v>
      </c>
      <c r="R106" s="102">
        <f>Q106/Q107</f>
        <v>2.6905829596412557E-2</v>
      </c>
      <c r="S106" s="11"/>
      <c r="T106" s="43">
        <v>1</v>
      </c>
      <c r="U106" s="40">
        <f>T106/T107</f>
        <v>3.0303030303030304E-2</v>
      </c>
      <c r="V106" s="11"/>
      <c r="W106" s="82">
        <v>0</v>
      </c>
      <c r="X106" s="83">
        <f>W106/W107</f>
        <v>0</v>
      </c>
      <c r="Y106" s="11"/>
      <c r="Z106" s="43">
        <v>0</v>
      </c>
      <c r="AA106" s="40">
        <f>Z106/Z107</f>
        <v>0</v>
      </c>
      <c r="AC106" s="105">
        <v>0</v>
      </c>
      <c r="AD106" s="102">
        <f>AC106/AC107</f>
        <v>0</v>
      </c>
      <c r="AF106" s="43">
        <v>0</v>
      </c>
      <c r="AG106" s="40">
        <f>AF106/AF107</f>
        <v>0</v>
      </c>
      <c r="AH106" s="11"/>
      <c r="AI106" s="82">
        <v>0</v>
      </c>
      <c r="AJ106" s="83">
        <f>AI106/AI107</f>
        <v>0</v>
      </c>
    </row>
    <row r="107" spans="1:36" x14ac:dyDescent="0.25">
      <c r="D107" s="9" t="s">
        <v>12</v>
      </c>
      <c r="E107" s="84">
        <v>993</v>
      </c>
      <c r="F107" s="85">
        <v>1</v>
      </c>
      <c r="G107" s="8"/>
      <c r="H107" s="44">
        <f>SUM(H102:H106)</f>
        <v>284</v>
      </c>
      <c r="I107" s="42">
        <f>H107/H107</f>
        <v>1</v>
      </c>
      <c r="J107" s="8"/>
      <c r="K107" s="84">
        <f>SUM(K102:K106)</f>
        <v>70</v>
      </c>
      <c r="L107" s="85">
        <f>K107/K107</f>
        <v>1</v>
      </c>
      <c r="M107" s="8"/>
      <c r="N107" s="44">
        <f>SUM(N102:N106)</f>
        <v>170</v>
      </c>
      <c r="O107" s="42">
        <f>N107/N107</f>
        <v>1</v>
      </c>
      <c r="Q107" s="103">
        <f>SUM(Q102:Q106)</f>
        <v>223</v>
      </c>
      <c r="R107" s="106">
        <f>Q107/Q107</f>
        <v>1</v>
      </c>
      <c r="S107" s="11"/>
      <c r="T107" s="44">
        <f>SUM(T102:T106)</f>
        <v>33</v>
      </c>
      <c r="U107" s="42">
        <f>T107/T107</f>
        <v>1</v>
      </c>
      <c r="V107" s="11"/>
      <c r="W107" s="84">
        <f>SUM(W102:W106)</f>
        <v>41</v>
      </c>
      <c r="X107" s="85">
        <f>W107/W107</f>
        <v>1</v>
      </c>
      <c r="Y107" s="11"/>
      <c r="Z107" s="44">
        <f>SUM(Z102:Z106)</f>
        <v>62</v>
      </c>
      <c r="AA107" s="42">
        <f>Z107/Z107</f>
        <v>1</v>
      </c>
      <c r="AC107" s="103">
        <f>SUM(AC102:AC106)</f>
        <v>38</v>
      </c>
      <c r="AD107" s="106">
        <f>AC107/AC107</f>
        <v>1</v>
      </c>
      <c r="AF107" s="44">
        <f>SUM(AF102:AF106)</f>
        <v>46</v>
      </c>
      <c r="AG107" s="42">
        <f>AF107/AF107</f>
        <v>1</v>
      </c>
      <c r="AH107" s="11"/>
      <c r="AI107" s="84">
        <f>SUM(AI102:AI106)</f>
        <v>23</v>
      </c>
      <c r="AJ107" s="85">
        <f>AI107/AI107</f>
        <v>1</v>
      </c>
    </row>
    <row r="108" spans="1:36" x14ac:dyDescent="0.25">
      <c r="E108" s="82"/>
      <c r="F108" s="83"/>
      <c r="G108" s="8"/>
      <c r="H108" s="46"/>
      <c r="I108" s="40"/>
      <c r="J108" s="8"/>
      <c r="K108" s="91"/>
      <c r="L108" s="83"/>
      <c r="M108" s="8"/>
      <c r="N108" s="46"/>
      <c r="O108" s="40"/>
      <c r="Q108" s="108"/>
      <c r="R108" s="102"/>
      <c r="S108" s="11"/>
      <c r="T108" s="46"/>
      <c r="U108" s="40"/>
      <c r="V108" s="11"/>
      <c r="W108" s="91"/>
      <c r="X108" s="83"/>
      <c r="Y108" s="11"/>
      <c r="Z108" s="46"/>
      <c r="AA108" s="40"/>
      <c r="AC108" s="108"/>
      <c r="AD108" s="102"/>
      <c r="AF108" s="46"/>
      <c r="AG108" s="40"/>
      <c r="AH108" s="11"/>
      <c r="AI108" s="91"/>
      <c r="AJ108" s="83"/>
    </row>
    <row r="109" spans="1:36" ht="31.5" x14ac:dyDescent="0.25">
      <c r="A109" s="64" t="s">
        <v>57</v>
      </c>
      <c r="B109" s="63" t="s">
        <v>56</v>
      </c>
      <c r="D109" s="13" t="s">
        <v>31</v>
      </c>
      <c r="E109" s="82">
        <v>331</v>
      </c>
      <c r="F109" s="83">
        <v>0.33</v>
      </c>
      <c r="G109" s="8"/>
      <c r="H109" s="43">
        <v>93</v>
      </c>
      <c r="I109" s="40">
        <f>H109/H114</f>
        <v>0.32746478873239437</v>
      </c>
      <c r="J109" s="8"/>
      <c r="K109" s="82">
        <v>20</v>
      </c>
      <c r="L109" s="83">
        <f>K109/K114</f>
        <v>0.2857142857142857</v>
      </c>
      <c r="M109" s="8"/>
      <c r="N109" s="43">
        <v>56</v>
      </c>
      <c r="O109" s="40">
        <f>N109/N114</f>
        <v>0.32941176470588235</v>
      </c>
      <c r="Q109" s="105">
        <v>55</v>
      </c>
      <c r="R109" s="102">
        <f>Q109/Q114</f>
        <v>0.24663677130044842</v>
      </c>
      <c r="S109" s="11"/>
      <c r="T109" s="43">
        <v>14</v>
      </c>
      <c r="U109" s="40">
        <f>T109/T114</f>
        <v>0.42424242424242425</v>
      </c>
      <c r="V109" s="11"/>
      <c r="W109" s="82">
        <v>10</v>
      </c>
      <c r="X109" s="83">
        <f>W109/W114</f>
        <v>0.24390243902439024</v>
      </c>
      <c r="Y109" s="11"/>
      <c r="Z109" s="43">
        <v>28</v>
      </c>
      <c r="AA109" s="40">
        <f>Z109/Z114</f>
        <v>0.45161290322580644</v>
      </c>
      <c r="AC109" s="105">
        <v>22</v>
      </c>
      <c r="AD109" s="102">
        <f>AC109/AC114</f>
        <v>0.57894736842105265</v>
      </c>
      <c r="AF109" s="43">
        <v>23</v>
      </c>
      <c r="AG109" s="40">
        <f>AF109/AF114</f>
        <v>0.5</v>
      </c>
      <c r="AH109" s="11"/>
      <c r="AI109" s="82">
        <v>9</v>
      </c>
      <c r="AJ109" s="83">
        <f>AI109/AI114</f>
        <v>0.39130434782608697</v>
      </c>
    </row>
    <row r="110" spans="1:36" x14ac:dyDescent="0.25">
      <c r="D110" s="14" t="s">
        <v>32</v>
      </c>
      <c r="E110" s="82">
        <v>444</v>
      </c>
      <c r="F110" s="83">
        <v>0.45</v>
      </c>
      <c r="G110" s="10"/>
      <c r="H110" s="43">
        <v>134</v>
      </c>
      <c r="I110" s="40">
        <f>H110/H114</f>
        <v>0.47183098591549294</v>
      </c>
      <c r="J110" s="10"/>
      <c r="K110" s="82">
        <v>30</v>
      </c>
      <c r="L110" s="83">
        <f>K110/K114</f>
        <v>0.42857142857142855</v>
      </c>
      <c r="M110" s="10"/>
      <c r="N110" s="43">
        <v>77</v>
      </c>
      <c r="O110" s="40">
        <f>N110/N114</f>
        <v>0.45294117647058824</v>
      </c>
      <c r="P110" s="10"/>
      <c r="Q110" s="105">
        <v>103</v>
      </c>
      <c r="R110" s="102">
        <f>Q110/Q114</f>
        <v>0.46188340807174888</v>
      </c>
      <c r="S110" s="11"/>
      <c r="T110" s="43">
        <v>16</v>
      </c>
      <c r="U110" s="40">
        <f>T110/T114</f>
        <v>0.48484848484848486</v>
      </c>
      <c r="V110" s="11"/>
      <c r="W110" s="82">
        <v>20</v>
      </c>
      <c r="X110" s="83">
        <f>W110/W114</f>
        <v>0.48780487804878048</v>
      </c>
      <c r="Y110" s="11"/>
      <c r="Z110" s="43">
        <v>25</v>
      </c>
      <c r="AA110" s="40">
        <f>Z110/Z114</f>
        <v>0.40322580645161288</v>
      </c>
      <c r="AC110" s="105">
        <v>10</v>
      </c>
      <c r="AD110" s="102">
        <f>AC110/AC114</f>
        <v>0.26315789473684209</v>
      </c>
      <c r="AF110" s="43">
        <v>17</v>
      </c>
      <c r="AG110" s="40">
        <f>AF110/AF114</f>
        <v>0.36956521739130432</v>
      </c>
      <c r="AH110" s="11"/>
      <c r="AI110" s="82">
        <v>11</v>
      </c>
      <c r="AJ110" s="83">
        <f>AI110/AI114</f>
        <v>0.47826086956521741</v>
      </c>
    </row>
    <row r="111" spans="1:36" x14ac:dyDescent="0.25">
      <c r="B111" s="7"/>
      <c r="D111" s="14" t="s">
        <v>33</v>
      </c>
      <c r="E111" s="82">
        <v>159</v>
      </c>
      <c r="F111" s="83">
        <v>0.16</v>
      </c>
      <c r="G111" s="8"/>
      <c r="H111" s="43">
        <v>42</v>
      </c>
      <c r="I111" s="40">
        <f>H111/H114</f>
        <v>0.14788732394366197</v>
      </c>
      <c r="J111" s="8"/>
      <c r="K111" s="82">
        <v>15</v>
      </c>
      <c r="L111" s="83">
        <f>K111/K114</f>
        <v>0.21428571428571427</v>
      </c>
      <c r="M111" s="8"/>
      <c r="N111" s="43">
        <v>23</v>
      </c>
      <c r="O111" s="40">
        <f>N111/N114</f>
        <v>0.13529411764705881</v>
      </c>
      <c r="Q111" s="105">
        <v>48</v>
      </c>
      <c r="R111" s="102">
        <f>Q111/Q114</f>
        <v>0.21524663677130046</v>
      </c>
      <c r="S111" s="11"/>
      <c r="T111" s="43">
        <v>1</v>
      </c>
      <c r="U111" s="40">
        <f>T111/T114</f>
        <v>3.0303030303030304E-2</v>
      </c>
      <c r="V111" s="11"/>
      <c r="W111" s="82">
        <v>10</v>
      </c>
      <c r="X111" s="83">
        <f>W111/W114</f>
        <v>0.24390243902439024</v>
      </c>
      <c r="Y111" s="11"/>
      <c r="Z111" s="43">
        <v>7</v>
      </c>
      <c r="AA111" s="40">
        <f>Z111/Z114</f>
        <v>0.11290322580645161</v>
      </c>
      <c r="AC111" s="105">
        <v>4</v>
      </c>
      <c r="AD111" s="102">
        <f>AC111/AC114</f>
        <v>0.10526315789473684</v>
      </c>
      <c r="AF111" s="43">
        <v>5</v>
      </c>
      <c r="AG111" s="40">
        <f>AF111/AF114</f>
        <v>0.10869565217391304</v>
      </c>
      <c r="AH111" s="11"/>
      <c r="AI111" s="82">
        <v>3</v>
      </c>
      <c r="AJ111" s="83">
        <f>AI111/AI114</f>
        <v>0.13043478260869565</v>
      </c>
    </row>
    <row r="112" spans="1:36" x14ac:dyDescent="0.25">
      <c r="A112" s="53"/>
      <c r="B112" s="7"/>
      <c r="D112" s="14" t="s">
        <v>34</v>
      </c>
      <c r="E112" s="82">
        <v>46</v>
      </c>
      <c r="F112" s="83">
        <v>0.05</v>
      </c>
      <c r="G112" s="8"/>
      <c r="H112" s="43">
        <v>12</v>
      </c>
      <c r="I112" s="40">
        <f>H112/H114</f>
        <v>4.2253521126760563E-2</v>
      </c>
      <c r="J112" s="8"/>
      <c r="K112" s="82">
        <v>2</v>
      </c>
      <c r="L112" s="83">
        <f>K112/K114</f>
        <v>2.8571428571428571E-2</v>
      </c>
      <c r="M112" s="8"/>
      <c r="N112" s="43">
        <v>13</v>
      </c>
      <c r="O112" s="40">
        <f>N112/N114</f>
        <v>7.6470588235294124E-2</v>
      </c>
      <c r="Q112" s="105">
        <v>13</v>
      </c>
      <c r="R112" s="102">
        <f>Q112/Q114</f>
        <v>5.829596412556054E-2</v>
      </c>
      <c r="S112" s="11"/>
      <c r="T112" s="43">
        <v>2</v>
      </c>
      <c r="U112" s="40">
        <f>T112/T114</f>
        <v>6.0606060606060608E-2</v>
      </c>
      <c r="V112" s="11"/>
      <c r="W112" s="82">
        <v>1</v>
      </c>
      <c r="X112" s="83">
        <f>W112/W114</f>
        <v>2.4390243902439025E-2</v>
      </c>
      <c r="Y112" s="11"/>
      <c r="Z112" s="43">
        <v>1</v>
      </c>
      <c r="AA112" s="40">
        <f>Z112/Z114</f>
        <v>1.6129032258064516E-2</v>
      </c>
      <c r="AC112" s="105">
        <v>1</v>
      </c>
      <c r="AD112" s="102">
        <f>AC112/AC114</f>
        <v>2.6315789473684209E-2</v>
      </c>
      <c r="AF112" s="43">
        <v>1</v>
      </c>
      <c r="AG112" s="40">
        <f>AF112/AF114</f>
        <v>2.1739130434782608E-2</v>
      </c>
      <c r="AH112" s="11"/>
      <c r="AI112" s="82">
        <v>0</v>
      </c>
      <c r="AJ112" s="83">
        <f>AI112/AI114</f>
        <v>0</v>
      </c>
    </row>
    <row r="113" spans="1:36" ht="15.6" customHeight="1" x14ac:dyDescent="0.25">
      <c r="B113" s="12"/>
      <c r="D113" s="14" t="s">
        <v>35</v>
      </c>
      <c r="E113" s="82">
        <v>13</v>
      </c>
      <c r="F113" s="83">
        <v>0.01</v>
      </c>
      <c r="G113" s="8"/>
      <c r="H113" s="43">
        <v>3</v>
      </c>
      <c r="I113" s="40">
        <f>H113/H114</f>
        <v>1.0563380281690141E-2</v>
      </c>
      <c r="J113" s="8"/>
      <c r="K113" s="82">
        <v>3</v>
      </c>
      <c r="L113" s="83">
        <f>K113/K114</f>
        <v>4.2857142857142858E-2</v>
      </c>
      <c r="M113" s="8"/>
      <c r="N113" s="43">
        <v>1</v>
      </c>
      <c r="O113" s="40">
        <f>N113/N114</f>
        <v>5.8823529411764705E-3</v>
      </c>
      <c r="Q113" s="105">
        <v>4</v>
      </c>
      <c r="R113" s="102">
        <f>Q113/Q114</f>
        <v>1.7937219730941704E-2</v>
      </c>
      <c r="S113" s="11"/>
      <c r="T113" s="43">
        <v>0</v>
      </c>
      <c r="U113" s="40">
        <f>T113/T114</f>
        <v>0</v>
      </c>
      <c r="V113" s="11"/>
      <c r="W113" s="82">
        <v>0</v>
      </c>
      <c r="X113" s="83">
        <f>W113/W114</f>
        <v>0</v>
      </c>
      <c r="Y113" s="11"/>
      <c r="Z113" s="43">
        <v>1</v>
      </c>
      <c r="AA113" s="40">
        <f>Z113/Z114</f>
        <v>1.6129032258064516E-2</v>
      </c>
      <c r="AC113" s="105">
        <v>1</v>
      </c>
      <c r="AD113" s="102">
        <f>AC113/AC114</f>
        <v>2.6315789473684209E-2</v>
      </c>
      <c r="AF113" s="43">
        <v>0</v>
      </c>
      <c r="AG113" s="40">
        <f>AF113/AF114</f>
        <v>0</v>
      </c>
      <c r="AH113" s="11"/>
      <c r="AI113" s="82">
        <v>0</v>
      </c>
      <c r="AJ113" s="83">
        <f>AI113/AI114</f>
        <v>0</v>
      </c>
    </row>
    <row r="114" spans="1:36" x14ac:dyDescent="0.25">
      <c r="D114" s="9" t="s">
        <v>12</v>
      </c>
      <c r="E114" s="84">
        <v>993</v>
      </c>
      <c r="F114" s="85">
        <v>1</v>
      </c>
      <c r="G114" s="8"/>
      <c r="H114" s="44">
        <f>SUM(H109:H113)</f>
        <v>284</v>
      </c>
      <c r="I114" s="42">
        <f>H114/H114</f>
        <v>1</v>
      </c>
      <c r="J114" s="8"/>
      <c r="K114" s="84">
        <f>SUM(K109:K113)</f>
        <v>70</v>
      </c>
      <c r="L114" s="85">
        <f>K114/K114</f>
        <v>1</v>
      </c>
      <c r="M114" s="8"/>
      <c r="N114" s="44">
        <f>SUM(N109:N113)</f>
        <v>170</v>
      </c>
      <c r="O114" s="42">
        <f>N114/N114</f>
        <v>1</v>
      </c>
      <c r="Q114" s="103">
        <f>SUM(Q109:Q113)</f>
        <v>223</v>
      </c>
      <c r="R114" s="106">
        <f>Q114/Q114</f>
        <v>1</v>
      </c>
      <c r="S114" s="11"/>
      <c r="T114" s="44">
        <f>SUM(T109:T113)</f>
        <v>33</v>
      </c>
      <c r="U114" s="42">
        <f>T114/T114</f>
        <v>1</v>
      </c>
      <c r="V114" s="11"/>
      <c r="W114" s="84">
        <f>SUM(W109:W113)</f>
        <v>41</v>
      </c>
      <c r="X114" s="85">
        <f>W114/W114</f>
        <v>1</v>
      </c>
      <c r="Y114" s="11"/>
      <c r="Z114" s="44">
        <f>SUM(Z109:Z113)</f>
        <v>62</v>
      </c>
      <c r="AA114" s="42">
        <f>Z114/Z114</f>
        <v>1</v>
      </c>
      <c r="AC114" s="103">
        <f>SUM(AC109:AC113)</f>
        <v>38</v>
      </c>
      <c r="AD114" s="106">
        <f>AC114/AC114</f>
        <v>1</v>
      </c>
      <c r="AF114" s="44">
        <f>SUM(AF109:AF113)</f>
        <v>46</v>
      </c>
      <c r="AG114" s="42">
        <f>AF114/AF114</f>
        <v>1</v>
      </c>
      <c r="AH114" s="11"/>
      <c r="AI114" s="84">
        <f>SUM(AI109:AI113)</f>
        <v>23</v>
      </c>
      <c r="AJ114" s="85">
        <f>AI114/AI114</f>
        <v>1</v>
      </c>
    </row>
    <row r="115" spans="1:36" x14ac:dyDescent="0.25">
      <c r="E115" s="82"/>
      <c r="F115" s="83"/>
      <c r="G115" s="8"/>
      <c r="H115" s="46"/>
      <c r="I115" s="40"/>
      <c r="J115" s="8"/>
      <c r="K115" s="91"/>
      <c r="L115" s="83"/>
      <c r="M115" s="8"/>
      <c r="N115" s="46"/>
      <c r="O115" s="40"/>
      <c r="Q115" s="108"/>
      <c r="R115" s="102"/>
      <c r="S115" s="11"/>
      <c r="T115" s="46"/>
      <c r="U115" s="40"/>
      <c r="V115" s="11"/>
      <c r="W115" s="91"/>
      <c r="X115" s="83"/>
      <c r="Y115" s="11"/>
      <c r="Z115" s="46"/>
      <c r="AA115" s="40"/>
      <c r="AC115" s="108"/>
      <c r="AD115" s="102"/>
      <c r="AF115" s="46"/>
      <c r="AG115" s="40"/>
      <c r="AH115" s="11"/>
      <c r="AI115" s="91"/>
      <c r="AJ115" s="83"/>
    </row>
    <row r="116" spans="1:36" ht="31.5" x14ac:dyDescent="0.25">
      <c r="A116" s="64" t="s">
        <v>59</v>
      </c>
      <c r="B116" s="63" t="s">
        <v>58</v>
      </c>
      <c r="D116" s="13" t="s">
        <v>31</v>
      </c>
      <c r="E116" s="82">
        <v>359</v>
      </c>
      <c r="F116" s="83">
        <v>0.36</v>
      </c>
      <c r="G116" s="10"/>
      <c r="H116" s="43">
        <v>112</v>
      </c>
      <c r="I116" s="40">
        <f>H116/H121</f>
        <v>0.39436619718309857</v>
      </c>
      <c r="J116" s="10"/>
      <c r="K116" s="82">
        <v>25</v>
      </c>
      <c r="L116" s="83">
        <f>K116/K121</f>
        <v>0.35714285714285715</v>
      </c>
      <c r="M116" s="10"/>
      <c r="N116" s="43">
        <v>68</v>
      </c>
      <c r="O116" s="40">
        <f>N116/N121</f>
        <v>0.4</v>
      </c>
      <c r="P116" s="10"/>
      <c r="Q116" s="105">
        <v>35</v>
      </c>
      <c r="R116" s="102">
        <f>Q116/Q121</f>
        <v>0.15695067264573992</v>
      </c>
      <c r="S116" s="11"/>
      <c r="T116" s="43">
        <v>17</v>
      </c>
      <c r="U116" s="40">
        <f>T116/T121</f>
        <v>0.51515151515151514</v>
      </c>
      <c r="V116" s="11"/>
      <c r="W116" s="82">
        <v>19</v>
      </c>
      <c r="X116" s="83">
        <f>W116/W121</f>
        <v>0.46341463414634149</v>
      </c>
      <c r="Y116" s="11"/>
      <c r="Z116" s="43">
        <v>22</v>
      </c>
      <c r="AA116" s="40">
        <f>Z116/Z121</f>
        <v>0.35483870967741937</v>
      </c>
      <c r="AC116" s="105">
        <v>25</v>
      </c>
      <c r="AD116" s="102">
        <f>AC116/AC121</f>
        <v>0.65789473684210531</v>
      </c>
      <c r="AF116" s="43">
        <v>27</v>
      </c>
      <c r="AG116" s="40">
        <f>AF116/AF121</f>
        <v>0.58695652173913049</v>
      </c>
      <c r="AH116" s="11"/>
      <c r="AI116" s="82">
        <v>8</v>
      </c>
      <c r="AJ116" s="83">
        <f>AI116/AI121</f>
        <v>0.34782608695652173</v>
      </c>
    </row>
    <row r="117" spans="1:36" x14ac:dyDescent="0.25">
      <c r="D117" s="14" t="s">
        <v>32</v>
      </c>
      <c r="E117" s="82">
        <v>334</v>
      </c>
      <c r="F117" s="83">
        <v>0.34</v>
      </c>
      <c r="G117" s="8"/>
      <c r="H117" s="43">
        <v>112</v>
      </c>
      <c r="I117" s="40">
        <f>H117/H121</f>
        <v>0.39436619718309857</v>
      </c>
      <c r="J117" s="8"/>
      <c r="K117" s="82">
        <v>29</v>
      </c>
      <c r="L117" s="83">
        <f>K117/K121</f>
        <v>0.41428571428571431</v>
      </c>
      <c r="M117" s="8"/>
      <c r="N117" s="43">
        <v>44</v>
      </c>
      <c r="O117" s="40">
        <f>N117/N121</f>
        <v>0.25882352941176473</v>
      </c>
      <c r="Q117" s="105">
        <v>70</v>
      </c>
      <c r="R117" s="102">
        <f>Q117/Q121</f>
        <v>0.31390134529147984</v>
      </c>
      <c r="S117" s="11"/>
      <c r="T117" s="43">
        <v>14</v>
      </c>
      <c r="U117" s="40">
        <f>T117/T121</f>
        <v>0.42424242424242425</v>
      </c>
      <c r="V117" s="11"/>
      <c r="W117" s="82">
        <v>17</v>
      </c>
      <c r="X117" s="83">
        <f>W117/W121</f>
        <v>0.41463414634146339</v>
      </c>
      <c r="Y117" s="11"/>
      <c r="Z117" s="43">
        <v>21</v>
      </c>
      <c r="AA117" s="40">
        <f>Z117/Z121</f>
        <v>0.33870967741935482</v>
      </c>
      <c r="AC117" s="105">
        <v>3</v>
      </c>
      <c r="AD117" s="102">
        <f>AC117/AC121</f>
        <v>7.8947368421052627E-2</v>
      </c>
      <c r="AF117" s="43">
        <v>15</v>
      </c>
      <c r="AG117" s="40">
        <f>AF117/AF121</f>
        <v>0.32608695652173914</v>
      </c>
      <c r="AH117" s="11"/>
      <c r="AI117" s="82">
        <v>9</v>
      </c>
      <c r="AJ117" s="83">
        <f>AI117/AI121</f>
        <v>0.39130434782608697</v>
      </c>
    </row>
    <row r="118" spans="1:36" x14ac:dyDescent="0.25">
      <c r="A118" s="53"/>
      <c r="B118" s="7"/>
      <c r="D118" s="14" t="s">
        <v>33</v>
      </c>
      <c r="E118" s="82">
        <v>137</v>
      </c>
      <c r="F118" s="83">
        <v>0.14000000000000001</v>
      </c>
      <c r="G118" s="8"/>
      <c r="H118" s="43">
        <v>38</v>
      </c>
      <c r="I118" s="40">
        <f>H118/H121</f>
        <v>0.13380281690140844</v>
      </c>
      <c r="J118" s="8"/>
      <c r="K118" s="82">
        <v>12</v>
      </c>
      <c r="L118" s="83">
        <f>K118/K121</f>
        <v>0.17142857142857143</v>
      </c>
      <c r="M118" s="8"/>
      <c r="N118" s="43">
        <v>24</v>
      </c>
      <c r="O118" s="40">
        <f>N118/N121</f>
        <v>0.14117647058823529</v>
      </c>
      <c r="Q118" s="105">
        <v>34</v>
      </c>
      <c r="R118" s="102">
        <f>Q118/Q121</f>
        <v>0.15246636771300448</v>
      </c>
      <c r="S118" s="11"/>
      <c r="T118" s="43">
        <v>2</v>
      </c>
      <c r="U118" s="40">
        <f>T118/T121</f>
        <v>6.0606060606060608E-2</v>
      </c>
      <c r="V118" s="11"/>
      <c r="W118" s="82">
        <v>5</v>
      </c>
      <c r="X118" s="83">
        <f>W118/W121</f>
        <v>0.12195121951219512</v>
      </c>
      <c r="Y118" s="11"/>
      <c r="Z118" s="43">
        <v>12</v>
      </c>
      <c r="AA118" s="40">
        <f>Z118/Z121</f>
        <v>0.19354838709677419</v>
      </c>
      <c r="AC118" s="105">
        <v>4</v>
      </c>
      <c r="AD118" s="102">
        <f>AC118/AC121</f>
        <v>0.10526315789473684</v>
      </c>
      <c r="AF118" s="43">
        <v>3</v>
      </c>
      <c r="AG118" s="40">
        <f>AF118/AF121</f>
        <v>6.5217391304347824E-2</v>
      </c>
      <c r="AH118" s="11"/>
      <c r="AI118" s="82">
        <v>2</v>
      </c>
      <c r="AJ118" s="83">
        <f>AI118/AI121</f>
        <v>8.6956521739130432E-2</v>
      </c>
    </row>
    <row r="119" spans="1:36" ht="15.6" customHeight="1" x14ac:dyDescent="0.25">
      <c r="B119" s="12"/>
      <c r="D119" s="14" t="s">
        <v>34</v>
      </c>
      <c r="E119" s="82">
        <v>98</v>
      </c>
      <c r="F119" s="83">
        <v>0.1</v>
      </c>
      <c r="G119" s="8"/>
      <c r="H119" s="43">
        <v>19</v>
      </c>
      <c r="I119" s="40">
        <f>H119/H121</f>
        <v>6.6901408450704219E-2</v>
      </c>
      <c r="J119" s="8"/>
      <c r="K119" s="82">
        <v>2</v>
      </c>
      <c r="L119" s="83">
        <f>K119/K121</f>
        <v>2.8571428571428571E-2</v>
      </c>
      <c r="M119" s="8"/>
      <c r="N119" s="43">
        <v>27</v>
      </c>
      <c r="O119" s="40">
        <f>N119/N121</f>
        <v>0.1588235294117647</v>
      </c>
      <c r="Q119" s="105">
        <v>38</v>
      </c>
      <c r="R119" s="102">
        <f>Q119/Q121</f>
        <v>0.17040358744394618</v>
      </c>
      <c r="S119" s="11"/>
      <c r="T119" s="43">
        <v>0</v>
      </c>
      <c r="U119" s="40">
        <f>T119/T121</f>
        <v>0</v>
      </c>
      <c r="V119" s="11"/>
      <c r="W119" s="82">
        <v>0</v>
      </c>
      <c r="X119" s="83">
        <f>W119/W121</f>
        <v>0</v>
      </c>
      <c r="Y119" s="11"/>
      <c r="Z119" s="43">
        <v>6</v>
      </c>
      <c r="AA119" s="40">
        <f>Z119/Z121</f>
        <v>9.6774193548387094E-2</v>
      </c>
      <c r="AC119" s="105">
        <v>3</v>
      </c>
      <c r="AD119" s="102">
        <f>AC119/AC121</f>
        <v>7.8947368421052627E-2</v>
      </c>
      <c r="AF119" s="43">
        <v>1</v>
      </c>
      <c r="AG119" s="40">
        <f>AF119/AF121</f>
        <v>2.1739130434782608E-2</v>
      </c>
      <c r="AH119" s="11"/>
      <c r="AI119" s="82">
        <v>2</v>
      </c>
      <c r="AJ119" s="83">
        <f>AI119/AI121</f>
        <v>8.6956521739130432E-2</v>
      </c>
    </row>
    <row r="120" spans="1:36" x14ac:dyDescent="0.25">
      <c r="D120" s="14" t="s">
        <v>35</v>
      </c>
      <c r="E120" s="82">
        <v>65</v>
      </c>
      <c r="F120" s="83">
        <v>7.0000000000000007E-2</v>
      </c>
      <c r="G120" s="8"/>
      <c r="H120" s="43">
        <v>3</v>
      </c>
      <c r="I120" s="40">
        <f>H120/H121</f>
        <v>1.0563380281690141E-2</v>
      </c>
      <c r="J120" s="8"/>
      <c r="K120" s="82">
        <v>2</v>
      </c>
      <c r="L120" s="83">
        <f>K120/K121</f>
        <v>2.8571428571428571E-2</v>
      </c>
      <c r="M120" s="8"/>
      <c r="N120" s="43">
        <v>7</v>
      </c>
      <c r="O120" s="40">
        <f>N120/N121</f>
        <v>4.1176470588235294E-2</v>
      </c>
      <c r="Q120" s="105">
        <v>46</v>
      </c>
      <c r="R120" s="102">
        <f>Q120/Q121</f>
        <v>0.20627802690582961</v>
      </c>
      <c r="S120" s="11"/>
      <c r="T120" s="43">
        <v>0</v>
      </c>
      <c r="U120" s="40">
        <f>T120/T121</f>
        <v>0</v>
      </c>
      <c r="V120" s="11"/>
      <c r="W120" s="82">
        <v>0</v>
      </c>
      <c r="X120" s="83">
        <f>W120/W121</f>
        <v>0</v>
      </c>
      <c r="Y120" s="11"/>
      <c r="Z120" s="43">
        <v>1</v>
      </c>
      <c r="AA120" s="40">
        <f>Z120/Z121</f>
        <v>1.6129032258064516E-2</v>
      </c>
      <c r="AC120" s="105">
        <v>3</v>
      </c>
      <c r="AD120" s="102">
        <f>AC120/AC121</f>
        <v>7.8947368421052627E-2</v>
      </c>
      <c r="AF120" s="43">
        <v>0</v>
      </c>
      <c r="AG120" s="40">
        <f>AF120/AF121</f>
        <v>0</v>
      </c>
      <c r="AH120" s="11"/>
      <c r="AI120" s="82">
        <v>2</v>
      </c>
      <c r="AJ120" s="83">
        <f>AI120/AI121</f>
        <v>8.6956521739130432E-2</v>
      </c>
    </row>
    <row r="121" spans="1:36" x14ac:dyDescent="0.25">
      <c r="D121" s="9" t="s">
        <v>12</v>
      </c>
      <c r="E121" s="84">
        <v>993</v>
      </c>
      <c r="F121" s="85">
        <v>1</v>
      </c>
      <c r="G121" s="8"/>
      <c r="H121" s="44">
        <f>SUM(H116:H120)</f>
        <v>284</v>
      </c>
      <c r="I121" s="42">
        <f>H121/H121</f>
        <v>1</v>
      </c>
      <c r="J121" s="8"/>
      <c r="K121" s="84">
        <f>SUM(K116:K120)</f>
        <v>70</v>
      </c>
      <c r="L121" s="85">
        <f>K121/K121</f>
        <v>1</v>
      </c>
      <c r="M121" s="8"/>
      <c r="N121" s="44">
        <f>SUM(N116:N120)</f>
        <v>170</v>
      </c>
      <c r="O121" s="42">
        <f>N121/N121</f>
        <v>1</v>
      </c>
      <c r="Q121" s="103">
        <f>SUM(Q116:Q120)</f>
        <v>223</v>
      </c>
      <c r="R121" s="106">
        <f>Q121/Q121</f>
        <v>1</v>
      </c>
      <c r="S121" s="11"/>
      <c r="T121" s="44">
        <f>SUM(T116:T120)</f>
        <v>33</v>
      </c>
      <c r="U121" s="42">
        <f>T121/T121</f>
        <v>1</v>
      </c>
      <c r="V121" s="11"/>
      <c r="W121" s="84">
        <f>SUM(W116:W120)</f>
        <v>41</v>
      </c>
      <c r="X121" s="85">
        <f>W121/W121</f>
        <v>1</v>
      </c>
      <c r="Y121" s="11"/>
      <c r="Z121" s="44">
        <f>SUM(Z116:Z120)</f>
        <v>62</v>
      </c>
      <c r="AA121" s="42">
        <f>Z121/Z121</f>
        <v>1</v>
      </c>
      <c r="AC121" s="103">
        <f>SUM(AC116:AC120)</f>
        <v>38</v>
      </c>
      <c r="AD121" s="106">
        <f>AC121/AC121</f>
        <v>1</v>
      </c>
      <c r="AF121" s="44">
        <f>SUM(AF116:AF120)</f>
        <v>46</v>
      </c>
      <c r="AG121" s="42">
        <f>AF121/AF121</f>
        <v>1</v>
      </c>
      <c r="AH121" s="11"/>
      <c r="AI121" s="84">
        <f>SUM(AI116:AI120)</f>
        <v>23</v>
      </c>
      <c r="AJ121" s="85">
        <f>AI121/AI121</f>
        <v>1</v>
      </c>
    </row>
    <row r="122" spans="1:36" x14ac:dyDescent="0.25">
      <c r="D122" s="9"/>
      <c r="E122" s="84"/>
      <c r="F122" s="85"/>
      <c r="G122" s="10"/>
      <c r="H122" s="44"/>
      <c r="I122" s="42"/>
      <c r="J122" s="10"/>
      <c r="K122" s="84"/>
      <c r="L122" s="85"/>
      <c r="M122" s="10"/>
      <c r="N122" s="44"/>
      <c r="O122" s="42"/>
      <c r="P122" s="10"/>
      <c r="Q122" s="103"/>
      <c r="R122" s="106"/>
      <c r="S122" s="11"/>
      <c r="T122" s="44"/>
      <c r="U122" s="42"/>
      <c r="V122" s="11"/>
      <c r="W122" s="84"/>
      <c r="X122" s="85"/>
      <c r="Y122" s="11"/>
      <c r="Z122" s="44"/>
      <c r="AA122" s="42"/>
      <c r="AC122" s="103"/>
      <c r="AD122" s="106"/>
      <c r="AF122" s="44"/>
      <c r="AG122" s="42"/>
      <c r="AH122" s="11"/>
      <c r="AI122" s="84"/>
      <c r="AJ122" s="85"/>
    </row>
    <row r="123" spans="1:36" ht="31.5" x14ac:dyDescent="0.25">
      <c r="A123" s="64" t="s">
        <v>61</v>
      </c>
      <c r="B123" s="63" t="s">
        <v>60</v>
      </c>
      <c r="D123" s="13" t="s">
        <v>31</v>
      </c>
      <c r="E123" s="82">
        <v>396</v>
      </c>
      <c r="F123" s="83">
        <v>0.4</v>
      </c>
      <c r="G123" s="8"/>
      <c r="H123" s="43">
        <v>131</v>
      </c>
      <c r="I123" s="40">
        <f>H123/H128</f>
        <v>0.46126760563380281</v>
      </c>
      <c r="J123" s="8"/>
      <c r="K123" s="82">
        <v>24</v>
      </c>
      <c r="L123" s="83">
        <f>K123/K128</f>
        <v>0.34285714285714286</v>
      </c>
      <c r="M123" s="8"/>
      <c r="N123" s="43">
        <v>69</v>
      </c>
      <c r="O123" s="40">
        <f>N123/N128</f>
        <v>0.40588235294117647</v>
      </c>
      <c r="Q123" s="105">
        <v>66</v>
      </c>
      <c r="R123" s="102">
        <f>Q123/Q128</f>
        <v>0.29596412556053814</v>
      </c>
      <c r="S123" s="11"/>
      <c r="T123" s="43">
        <v>15</v>
      </c>
      <c r="U123" s="40">
        <f>T123/T128</f>
        <v>0.45454545454545453</v>
      </c>
      <c r="V123" s="11"/>
      <c r="W123" s="82">
        <v>14</v>
      </c>
      <c r="X123" s="83">
        <f>W123/W128</f>
        <v>0.34146341463414637</v>
      </c>
      <c r="Y123" s="11"/>
      <c r="Z123" s="43">
        <v>24</v>
      </c>
      <c r="AA123" s="40">
        <f>Z123/Z128</f>
        <v>0.38709677419354838</v>
      </c>
      <c r="AC123" s="105">
        <v>19</v>
      </c>
      <c r="AD123" s="102">
        <f>AC123/AC128</f>
        <v>0.5</v>
      </c>
      <c r="AF123" s="43">
        <v>23</v>
      </c>
      <c r="AG123" s="40">
        <f>AF123/AF128</f>
        <v>0.5</v>
      </c>
      <c r="AH123" s="11"/>
      <c r="AI123" s="82">
        <v>10</v>
      </c>
      <c r="AJ123" s="83">
        <f>AI123/AI128</f>
        <v>0.43478260869565216</v>
      </c>
    </row>
    <row r="124" spans="1:36" x14ac:dyDescent="0.25">
      <c r="A124" s="53"/>
      <c r="B124" s="7"/>
      <c r="D124" s="14" t="s">
        <v>32</v>
      </c>
      <c r="E124" s="82">
        <v>440</v>
      </c>
      <c r="F124" s="83">
        <v>0.44</v>
      </c>
      <c r="G124" s="8"/>
      <c r="H124" s="43">
        <v>118</v>
      </c>
      <c r="I124" s="40">
        <f>H124/H128</f>
        <v>0.41549295774647887</v>
      </c>
      <c r="J124" s="8"/>
      <c r="K124" s="82">
        <v>35</v>
      </c>
      <c r="L124" s="83">
        <f>K124/K128</f>
        <v>0.5</v>
      </c>
      <c r="M124" s="8"/>
      <c r="N124" s="43">
        <v>75</v>
      </c>
      <c r="O124" s="40">
        <f>N124/N128</f>
        <v>0.44117647058823528</v>
      </c>
      <c r="Q124" s="105">
        <v>111</v>
      </c>
      <c r="R124" s="102">
        <f>Q124/Q128</f>
        <v>0.49775784753363228</v>
      </c>
      <c r="S124" s="11"/>
      <c r="T124" s="43">
        <v>16</v>
      </c>
      <c r="U124" s="40">
        <f>T124/T128</f>
        <v>0.48484848484848486</v>
      </c>
      <c r="V124" s="11"/>
      <c r="W124" s="82">
        <v>19</v>
      </c>
      <c r="X124" s="83">
        <f>W124/W128</f>
        <v>0.46341463414634149</v>
      </c>
      <c r="Y124" s="11"/>
      <c r="Z124" s="43">
        <v>24</v>
      </c>
      <c r="AA124" s="40">
        <f>Z124/Z128</f>
        <v>0.38709677419354838</v>
      </c>
      <c r="AC124" s="105">
        <v>14</v>
      </c>
      <c r="AD124" s="102">
        <f>AC124/AC128</f>
        <v>0.36842105263157893</v>
      </c>
      <c r="AF124" s="43">
        <v>15</v>
      </c>
      <c r="AG124" s="40">
        <f>AF124/AF128</f>
        <v>0.32608695652173914</v>
      </c>
      <c r="AH124" s="11"/>
      <c r="AI124" s="82">
        <v>11</v>
      </c>
      <c r="AJ124" s="83">
        <f>AI124/AI128</f>
        <v>0.47826086956521741</v>
      </c>
    </row>
    <row r="125" spans="1:36" ht="15.6" customHeight="1" x14ac:dyDescent="0.25">
      <c r="B125" s="12"/>
      <c r="D125" s="14" t="s">
        <v>33</v>
      </c>
      <c r="E125" s="82">
        <v>136</v>
      </c>
      <c r="F125" s="83">
        <v>0.14000000000000001</v>
      </c>
      <c r="G125" s="8"/>
      <c r="H125" s="43">
        <v>32</v>
      </c>
      <c r="I125" s="40">
        <f>H125/H128</f>
        <v>0.11267605633802817</v>
      </c>
      <c r="J125" s="8"/>
      <c r="K125" s="82">
        <v>7</v>
      </c>
      <c r="L125" s="83">
        <f>K125/K128</f>
        <v>0.1</v>
      </c>
      <c r="M125" s="8"/>
      <c r="N125" s="43">
        <v>23</v>
      </c>
      <c r="O125" s="40">
        <f>N125/N128</f>
        <v>0.13529411764705881</v>
      </c>
      <c r="Q125" s="105">
        <v>42</v>
      </c>
      <c r="R125" s="102">
        <f>Q125/Q128</f>
        <v>0.18834080717488788</v>
      </c>
      <c r="S125" s="11"/>
      <c r="T125" s="43">
        <v>1</v>
      </c>
      <c r="U125" s="40">
        <f>T125/T128</f>
        <v>3.0303030303030304E-2</v>
      </c>
      <c r="V125" s="11"/>
      <c r="W125" s="82">
        <v>7</v>
      </c>
      <c r="X125" s="83">
        <f>W125/W128</f>
        <v>0.17073170731707318</v>
      </c>
      <c r="Y125" s="11"/>
      <c r="Z125" s="43">
        <v>10</v>
      </c>
      <c r="AA125" s="40">
        <f>Z125/Z128</f>
        <v>0.16129032258064516</v>
      </c>
      <c r="AC125" s="105">
        <v>4</v>
      </c>
      <c r="AD125" s="102">
        <f>AC125/AC128</f>
        <v>0.10526315789473684</v>
      </c>
      <c r="AF125" s="43">
        <v>8</v>
      </c>
      <c r="AG125" s="40">
        <f>AF125/AF128</f>
        <v>0.17391304347826086</v>
      </c>
      <c r="AH125" s="11"/>
      <c r="AI125" s="82">
        <v>2</v>
      </c>
      <c r="AJ125" s="83">
        <f>AI125/AI128</f>
        <v>8.6956521739130432E-2</v>
      </c>
    </row>
    <row r="126" spans="1:36" x14ac:dyDescent="0.25">
      <c r="D126" s="14" t="s">
        <v>34</v>
      </c>
      <c r="E126" s="82">
        <v>16</v>
      </c>
      <c r="F126" s="83">
        <v>0.02</v>
      </c>
      <c r="G126" s="8"/>
      <c r="H126" s="43">
        <v>3</v>
      </c>
      <c r="I126" s="40">
        <f>H126/H128</f>
        <v>1.0563380281690141E-2</v>
      </c>
      <c r="J126" s="8"/>
      <c r="K126" s="82">
        <v>2</v>
      </c>
      <c r="L126" s="83">
        <f>K126/K128</f>
        <v>2.8571428571428571E-2</v>
      </c>
      <c r="M126" s="8"/>
      <c r="N126" s="43">
        <v>2</v>
      </c>
      <c r="O126" s="40">
        <f>N126/N128</f>
        <v>1.1764705882352941E-2</v>
      </c>
      <c r="Q126" s="105">
        <v>3</v>
      </c>
      <c r="R126" s="102">
        <f>Q126/Q128</f>
        <v>1.3452914798206279E-2</v>
      </c>
      <c r="S126" s="11"/>
      <c r="T126" s="43">
        <v>1</v>
      </c>
      <c r="U126" s="40">
        <f>T126/T128</f>
        <v>3.0303030303030304E-2</v>
      </c>
      <c r="V126" s="11"/>
      <c r="W126" s="82">
        <v>1</v>
      </c>
      <c r="X126" s="83">
        <f>W126/W128</f>
        <v>2.4390243902439025E-2</v>
      </c>
      <c r="Y126" s="11"/>
      <c r="Z126" s="43">
        <v>4</v>
      </c>
      <c r="AA126" s="40">
        <f>Z126/Z128</f>
        <v>6.4516129032258063E-2</v>
      </c>
      <c r="AC126" s="105">
        <v>0</v>
      </c>
      <c r="AD126" s="102">
        <f>AC126/AC128</f>
        <v>0</v>
      </c>
      <c r="AF126" s="43">
        <v>0</v>
      </c>
      <c r="AG126" s="40">
        <f>AF126/AF128</f>
        <v>0</v>
      </c>
      <c r="AH126" s="11"/>
      <c r="AI126" s="82">
        <v>0</v>
      </c>
      <c r="AJ126" s="83">
        <f>AI126/AI128</f>
        <v>0</v>
      </c>
    </row>
    <row r="127" spans="1:36" x14ac:dyDescent="0.25">
      <c r="D127" s="14" t="s">
        <v>35</v>
      </c>
      <c r="E127" s="82">
        <v>5</v>
      </c>
      <c r="F127" s="83">
        <v>0.01</v>
      </c>
      <c r="G127" s="8"/>
      <c r="H127" s="43">
        <v>0</v>
      </c>
      <c r="I127" s="40">
        <f>H127/H128</f>
        <v>0</v>
      </c>
      <c r="J127" s="8"/>
      <c r="K127" s="82">
        <v>2</v>
      </c>
      <c r="L127" s="83">
        <f>K127/K128</f>
        <v>2.8571428571428571E-2</v>
      </c>
      <c r="M127" s="8"/>
      <c r="N127" s="43">
        <v>1</v>
      </c>
      <c r="O127" s="40">
        <f>N127/N128</f>
        <v>5.8823529411764705E-3</v>
      </c>
      <c r="Q127" s="105">
        <v>1</v>
      </c>
      <c r="R127" s="102">
        <f>Q127/Q128</f>
        <v>4.4843049327354259E-3</v>
      </c>
      <c r="S127" s="11"/>
      <c r="T127" s="43">
        <v>0</v>
      </c>
      <c r="U127" s="40">
        <f>T127/T128</f>
        <v>0</v>
      </c>
      <c r="V127" s="11"/>
      <c r="W127" s="82">
        <v>0</v>
      </c>
      <c r="X127" s="83">
        <f>W127/W128</f>
        <v>0</v>
      </c>
      <c r="Y127" s="11"/>
      <c r="Z127" s="43">
        <v>0</v>
      </c>
      <c r="AA127" s="40">
        <f>Z127/Z128</f>
        <v>0</v>
      </c>
      <c r="AC127" s="105">
        <v>1</v>
      </c>
      <c r="AD127" s="102">
        <f>AC127/AC128</f>
        <v>2.6315789473684209E-2</v>
      </c>
      <c r="AF127" s="43">
        <v>0</v>
      </c>
      <c r="AG127" s="40">
        <f>AF127/AF128</f>
        <v>0</v>
      </c>
      <c r="AH127" s="11"/>
      <c r="AI127" s="82">
        <v>0</v>
      </c>
      <c r="AJ127" s="83">
        <f>AI127/AI128</f>
        <v>0</v>
      </c>
    </row>
    <row r="128" spans="1:36" x14ac:dyDescent="0.25">
      <c r="D128" s="9" t="s">
        <v>12</v>
      </c>
      <c r="E128" s="84">
        <v>993</v>
      </c>
      <c r="F128" s="85">
        <v>1</v>
      </c>
      <c r="G128" s="10"/>
      <c r="H128" s="44">
        <f>SUM(H123:H127)</f>
        <v>284</v>
      </c>
      <c r="I128" s="42">
        <f>H128/H128</f>
        <v>1</v>
      </c>
      <c r="J128" s="10"/>
      <c r="K128" s="84">
        <f>SUM(K123:K127)</f>
        <v>70</v>
      </c>
      <c r="L128" s="85">
        <f>K128/K128</f>
        <v>1</v>
      </c>
      <c r="M128" s="10"/>
      <c r="N128" s="44">
        <f>SUM(N123:N127)</f>
        <v>170</v>
      </c>
      <c r="O128" s="42">
        <f>N128/N128</f>
        <v>1</v>
      </c>
      <c r="P128" s="10"/>
      <c r="Q128" s="103">
        <f>SUM(Q123:Q127)</f>
        <v>223</v>
      </c>
      <c r="R128" s="106">
        <f>Q128/Q128</f>
        <v>1</v>
      </c>
      <c r="S128" s="11"/>
      <c r="T128" s="44">
        <f>SUM(T123:T127)</f>
        <v>33</v>
      </c>
      <c r="U128" s="42">
        <f>T128/T128</f>
        <v>1</v>
      </c>
      <c r="V128" s="11"/>
      <c r="W128" s="84">
        <f>SUM(W123:W127)</f>
        <v>41</v>
      </c>
      <c r="X128" s="85">
        <f>W128/W128</f>
        <v>1</v>
      </c>
      <c r="Y128" s="11"/>
      <c r="Z128" s="44">
        <f>SUM(Z123:Z127)</f>
        <v>62</v>
      </c>
      <c r="AA128" s="42">
        <f>Z128/Z128</f>
        <v>1</v>
      </c>
      <c r="AC128" s="103">
        <f>SUM(AC123:AC127)</f>
        <v>38</v>
      </c>
      <c r="AD128" s="106">
        <f>AC128/AC128</f>
        <v>1</v>
      </c>
      <c r="AF128" s="44">
        <f>SUM(AF123:AF127)</f>
        <v>46</v>
      </c>
      <c r="AG128" s="42">
        <f>AF128/AF128</f>
        <v>1</v>
      </c>
      <c r="AH128" s="11"/>
      <c r="AI128" s="84">
        <f>SUM(AI123:AI127)</f>
        <v>23</v>
      </c>
      <c r="AJ128" s="85">
        <f>AI128/AI128</f>
        <v>1</v>
      </c>
    </row>
    <row r="129" spans="1:36" x14ac:dyDescent="0.25">
      <c r="E129" s="86"/>
      <c r="F129" s="83"/>
      <c r="G129" s="8"/>
      <c r="H129" s="39"/>
      <c r="I129" s="40"/>
      <c r="J129" s="8"/>
      <c r="K129" s="86"/>
      <c r="L129" s="83"/>
      <c r="M129" s="8"/>
      <c r="N129" s="39"/>
      <c r="O129" s="40"/>
      <c r="Q129" s="101"/>
      <c r="R129" s="102"/>
      <c r="S129" s="11"/>
      <c r="T129" s="39"/>
      <c r="U129" s="40"/>
      <c r="V129" s="11"/>
      <c r="W129" s="86"/>
      <c r="X129" s="83"/>
      <c r="Y129" s="11"/>
      <c r="Z129" s="39"/>
      <c r="AA129" s="40"/>
      <c r="AC129" s="101"/>
      <c r="AD129" s="102"/>
      <c r="AF129" s="39"/>
      <c r="AG129" s="40"/>
      <c r="AH129" s="11"/>
      <c r="AI129" s="86"/>
      <c r="AJ129" s="83"/>
    </row>
    <row r="130" spans="1:36" ht="31.5" x14ac:dyDescent="0.25">
      <c r="A130" s="54" t="s">
        <v>62</v>
      </c>
      <c r="B130" s="67" t="s">
        <v>63</v>
      </c>
      <c r="D130" s="13" t="s">
        <v>31</v>
      </c>
      <c r="E130" s="82">
        <v>448</v>
      </c>
      <c r="F130" s="83">
        <v>0.45</v>
      </c>
      <c r="G130" s="8"/>
      <c r="H130" s="43">
        <v>137</v>
      </c>
      <c r="I130" s="40">
        <f>H130/H135</f>
        <v>0.48239436619718312</v>
      </c>
      <c r="J130" s="8"/>
      <c r="K130" s="82">
        <v>28</v>
      </c>
      <c r="L130" s="83">
        <f>K130/K135</f>
        <v>0.4</v>
      </c>
      <c r="M130" s="8"/>
      <c r="N130" s="43">
        <v>81</v>
      </c>
      <c r="O130" s="40">
        <f>N130/N135</f>
        <v>0.47647058823529409</v>
      </c>
      <c r="Q130" s="105">
        <v>90</v>
      </c>
      <c r="R130" s="102">
        <f>Q130/Q135</f>
        <v>0.40358744394618834</v>
      </c>
      <c r="S130" s="11"/>
      <c r="T130" s="43">
        <v>15</v>
      </c>
      <c r="U130" s="40">
        <f>T130/T135</f>
        <v>0.45454545454545453</v>
      </c>
      <c r="V130" s="11"/>
      <c r="W130" s="82">
        <v>17</v>
      </c>
      <c r="X130" s="83">
        <f>W130/W135</f>
        <v>0.41463414634146339</v>
      </c>
      <c r="Y130" s="11"/>
      <c r="Z130" s="43">
        <v>22</v>
      </c>
      <c r="AA130" s="40">
        <f>Z130/Z135</f>
        <v>0.35483870967741937</v>
      </c>
      <c r="AC130" s="105">
        <v>23</v>
      </c>
      <c r="AD130" s="102">
        <f>AC130/AC135</f>
        <v>0.60526315789473684</v>
      </c>
      <c r="AF130" s="43">
        <v>26</v>
      </c>
      <c r="AG130" s="40">
        <f>AF130/AF135</f>
        <v>0.56521739130434778</v>
      </c>
      <c r="AH130" s="11"/>
      <c r="AI130" s="82">
        <v>8</v>
      </c>
      <c r="AJ130" s="83">
        <f>AI130/AI135</f>
        <v>0.34782608695652173</v>
      </c>
    </row>
    <row r="131" spans="1:36" x14ac:dyDescent="0.25">
      <c r="B131" s="12"/>
      <c r="D131" s="14" t="s">
        <v>32</v>
      </c>
      <c r="E131" s="82">
        <v>420</v>
      </c>
      <c r="F131" s="83">
        <v>0.42</v>
      </c>
      <c r="G131" s="8"/>
      <c r="H131" s="43">
        <v>114</v>
      </c>
      <c r="I131" s="40">
        <f>H131/H135</f>
        <v>0.40140845070422537</v>
      </c>
      <c r="J131" s="8"/>
      <c r="K131" s="82">
        <v>35</v>
      </c>
      <c r="L131" s="83">
        <f>K131/K135</f>
        <v>0.5</v>
      </c>
      <c r="M131" s="8"/>
      <c r="N131" s="43">
        <v>71</v>
      </c>
      <c r="O131" s="40">
        <f>N131/N135</f>
        <v>0.41764705882352943</v>
      </c>
      <c r="Q131" s="105">
        <v>100</v>
      </c>
      <c r="R131" s="102">
        <f>Q131/Q135</f>
        <v>0.44843049327354262</v>
      </c>
      <c r="S131" s="11"/>
      <c r="T131" s="43">
        <v>14</v>
      </c>
      <c r="U131" s="40">
        <f>T131/T135</f>
        <v>0.42424242424242425</v>
      </c>
      <c r="V131" s="11"/>
      <c r="W131" s="82">
        <v>18</v>
      </c>
      <c r="X131" s="83">
        <f>W131/W135</f>
        <v>0.43902439024390244</v>
      </c>
      <c r="Y131" s="11"/>
      <c r="Z131" s="43">
        <v>28</v>
      </c>
      <c r="AA131" s="40">
        <f>Z131/Z135</f>
        <v>0.45161290322580644</v>
      </c>
      <c r="AC131" s="105">
        <v>10</v>
      </c>
      <c r="AD131" s="102">
        <f>AC131/AC135</f>
        <v>0.26315789473684209</v>
      </c>
      <c r="AF131" s="43">
        <v>15</v>
      </c>
      <c r="AG131" s="40">
        <f>AF131/AF135</f>
        <v>0.32608695652173914</v>
      </c>
      <c r="AH131" s="11"/>
      <c r="AI131" s="82">
        <v>13</v>
      </c>
      <c r="AJ131" s="83">
        <f>AI131/AI135</f>
        <v>0.56521739130434778</v>
      </c>
    </row>
    <row r="132" spans="1:36" x14ac:dyDescent="0.25">
      <c r="D132" s="14" t="s">
        <v>33</v>
      </c>
      <c r="E132" s="82">
        <v>107</v>
      </c>
      <c r="F132" s="83">
        <v>0.11</v>
      </c>
      <c r="G132" s="8"/>
      <c r="H132" s="43">
        <v>30</v>
      </c>
      <c r="I132" s="40">
        <f>H132/H135</f>
        <v>0.10563380281690141</v>
      </c>
      <c r="J132" s="8"/>
      <c r="K132" s="82">
        <v>3</v>
      </c>
      <c r="L132" s="83">
        <f>K132/K135</f>
        <v>4.2857142857142858E-2</v>
      </c>
      <c r="M132" s="8"/>
      <c r="N132" s="43">
        <v>17</v>
      </c>
      <c r="O132" s="40">
        <f>N132/N135</f>
        <v>0.1</v>
      </c>
      <c r="Q132" s="105">
        <v>28</v>
      </c>
      <c r="R132" s="102">
        <f>Q132/Q135</f>
        <v>0.12556053811659193</v>
      </c>
      <c r="S132" s="11"/>
      <c r="T132" s="43">
        <v>3</v>
      </c>
      <c r="U132" s="40">
        <f>T132/T135</f>
        <v>9.0909090909090912E-2</v>
      </c>
      <c r="V132" s="11"/>
      <c r="W132" s="82">
        <v>6</v>
      </c>
      <c r="X132" s="83">
        <f>W132/W135</f>
        <v>0.14634146341463414</v>
      </c>
      <c r="Y132" s="11"/>
      <c r="Z132" s="43">
        <v>10</v>
      </c>
      <c r="AA132" s="40">
        <f>Z132/Z135</f>
        <v>0.16129032258064516</v>
      </c>
      <c r="AC132" s="105">
        <v>3</v>
      </c>
      <c r="AD132" s="102">
        <f>AC132/AC135</f>
        <v>7.8947368421052627E-2</v>
      </c>
      <c r="AF132" s="43">
        <v>5</v>
      </c>
      <c r="AG132" s="40">
        <f>AF132/AF135</f>
        <v>0.10869565217391304</v>
      </c>
      <c r="AH132" s="11"/>
      <c r="AI132" s="82">
        <v>2</v>
      </c>
      <c r="AJ132" s="83">
        <f>AI132/AI135</f>
        <v>8.6956521739130432E-2</v>
      </c>
    </row>
    <row r="133" spans="1:36" x14ac:dyDescent="0.25">
      <c r="D133" s="14" t="s">
        <v>34</v>
      </c>
      <c r="E133" s="82">
        <v>13</v>
      </c>
      <c r="F133" s="83">
        <v>0.01</v>
      </c>
      <c r="G133" s="8"/>
      <c r="H133" s="43">
        <v>2</v>
      </c>
      <c r="I133" s="40">
        <f>H133/H135</f>
        <v>7.0422535211267607E-3</v>
      </c>
      <c r="J133" s="8"/>
      <c r="K133" s="82">
        <v>3</v>
      </c>
      <c r="L133" s="83">
        <f>K133/K135</f>
        <v>4.2857142857142858E-2</v>
      </c>
      <c r="M133" s="8"/>
      <c r="N133" s="43">
        <v>0</v>
      </c>
      <c r="O133" s="40">
        <f>N133/N135</f>
        <v>0</v>
      </c>
      <c r="Q133" s="105">
        <v>4</v>
      </c>
      <c r="R133" s="102">
        <f>Q133/Q135</f>
        <v>1.7937219730941704E-2</v>
      </c>
      <c r="S133" s="11"/>
      <c r="T133" s="43">
        <v>1</v>
      </c>
      <c r="U133" s="40">
        <f>T133/T135</f>
        <v>3.0303030303030304E-2</v>
      </c>
      <c r="V133" s="11"/>
      <c r="W133" s="82">
        <v>0</v>
      </c>
      <c r="X133" s="83">
        <f>W133/W135</f>
        <v>0</v>
      </c>
      <c r="Y133" s="11"/>
      <c r="Z133" s="43">
        <v>2</v>
      </c>
      <c r="AA133" s="40">
        <f>Z133/Z135</f>
        <v>3.2258064516129031E-2</v>
      </c>
      <c r="AC133" s="105">
        <v>1</v>
      </c>
      <c r="AD133" s="102">
        <f>AC133/AC135</f>
        <v>2.6315789473684209E-2</v>
      </c>
      <c r="AF133" s="43">
        <v>0</v>
      </c>
      <c r="AG133" s="40">
        <f>AF133/AF135</f>
        <v>0</v>
      </c>
      <c r="AH133" s="11"/>
      <c r="AI133" s="82">
        <v>0</v>
      </c>
      <c r="AJ133" s="83">
        <f>AI133/AI135</f>
        <v>0</v>
      </c>
    </row>
    <row r="134" spans="1:36" x14ac:dyDescent="0.25">
      <c r="D134" s="14" t="s">
        <v>35</v>
      </c>
      <c r="E134" s="82">
        <v>5</v>
      </c>
      <c r="F134" s="83">
        <v>0.01</v>
      </c>
      <c r="G134" s="10"/>
      <c r="H134" s="43">
        <v>1</v>
      </c>
      <c r="I134" s="40">
        <f>H134/H135</f>
        <v>3.5211267605633804E-3</v>
      </c>
      <c r="J134" s="10"/>
      <c r="K134" s="82">
        <v>1</v>
      </c>
      <c r="L134" s="83">
        <f>K134/K135</f>
        <v>1.4285714285714285E-2</v>
      </c>
      <c r="M134" s="10"/>
      <c r="N134" s="43">
        <v>1</v>
      </c>
      <c r="O134" s="40">
        <f>N134/N135</f>
        <v>5.8823529411764705E-3</v>
      </c>
      <c r="P134" s="10"/>
      <c r="Q134" s="105">
        <v>1</v>
      </c>
      <c r="R134" s="102">
        <f>Q134/Q135</f>
        <v>4.4843049327354259E-3</v>
      </c>
      <c r="S134" s="11"/>
      <c r="T134" s="43">
        <v>0</v>
      </c>
      <c r="U134" s="40">
        <f>T134/T135</f>
        <v>0</v>
      </c>
      <c r="V134" s="11"/>
      <c r="W134" s="82">
        <v>0</v>
      </c>
      <c r="X134" s="83">
        <f>W134/W135</f>
        <v>0</v>
      </c>
      <c r="Y134" s="11"/>
      <c r="Z134" s="43">
        <v>0</v>
      </c>
      <c r="AA134" s="40">
        <f>Z134/Z135</f>
        <v>0</v>
      </c>
      <c r="AC134" s="105">
        <v>1</v>
      </c>
      <c r="AD134" s="102">
        <f>AC134/AC135</f>
        <v>2.6315789473684209E-2</v>
      </c>
      <c r="AF134" s="43">
        <v>0</v>
      </c>
      <c r="AG134" s="40">
        <f>AF134/AF135</f>
        <v>0</v>
      </c>
      <c r="AH134" s="11"/>
      <c r="AI134" s="82">
        <v>0</v>
      </c>
      <c r="AJ134" s="83">
        <f>AI134/AI135</f>
        <v>0</v>
      </c>
    </row>
    <row r="135" spans="1:36" x14ac:dyDescent="0.25">
      <c r="D135" s="9" t="s">
        <v>12</v>
      </c>
      <c r="E135" s="84">
        <v>993</v>
      </c>
      <c r="F135" s="85">
        <v>1</v>
      </c>
      <c r="G135" s="8"/>
      <c r="H135" s="44">
        <f>SUM(H130:H134)</f>
        <v>284</v>
      </c>
      <c r="I135" s="42">
        <f>H135/H135</f>
        <v>1</v>
      </c>
      <c r="J135" s="8"/>
      <c r="K135" s="84">
        <f>SUM(K130:K134)</f>
        <v>70</v>
      </c>
      <c r="L135" s="85">
        <f>K135/K135</f>
        <v>1</v>
      </c>
      <c r="M135" s="8"/>
      <c r="N135" s="44">
        <f>SUM(N130:N134)</f>
        <v>170</v>
      </c>
      <c r="O135" s="42">
        <f>N135/N135</f>
        <v>1</v>
      </c>
      <c r="Q135" s="103">
        <f>SUM(Q130:Q134)</f>
        <v>223</v>
      </c>
      <c r="R135" s="106">
        <f>Q135/Q135</f>
        <v>1</v>
      </c>
      <c r="S135" s="11"/>
      <c r="T135" s="44">
        <f>SUM(T130:T134)</f>
        <v>33</v>
      </c>
      <c r="U135" s="42">
        <f>T135/T135</f>
        <v>1</v>
      </c>
      <c r="V135" s="11"/>
      <c r="W135" s="84">
        <f>SUM(W130:W134)</f>
        <v>41</v>
      </c>
      <c r="X135" s="85">
        <f>W135/W135</f>
        <v>1</v>
      </c>
      <c r="Y135" s="11"/>
      <c r="Z135" s="44">
        <f>SUM(Z130:Z134)</f>
        <v>62</v>
      </c>
      <c r="AA135" s="42">
        <f>Z135/Z135</f>
        <v>1</v>
      </c>
      <c r="AC135" s="103">
        <f>SUM(AC130:AC134)</f>
        <v>38</v>
      </c>
      <c r="AD135" s="106">
        <f>AC135/AC135</f>
        <v>1</v>
      </c>
      <c r="AF135" s="44">
        <f>SUM(AF130:AF134)</f>
        <v>46</v>
      </c>
      <c r="AG135" s="42">
        <f>AF135/AF135</f>
        <v>1</v>
      </c>
      <c r="AH135" s="11"/>
      <c r="AI135" s="84">
        <f>SUM(AI130:AI134)</f>
        <v>23</v>
      </c>
      <c r="AJ135" s="85">
        <f>AI135/AI135</f>
        <v>1</v>
      </c>
    </row>
    <row r="136" spans="1:36" x14ac:dyDescent="0.25">
      <c r="A136" s="53"/>
      <c r="B136" s="7"/>
      <c r="E136" s="82"/>
      <c r="F136" s="83"/>
      <c r="G136" s="8"/>
      <c r="H136" s="46"/>
      <c r="I136" s="40"/>
      <c r="J136" s="8"/>
      <c r="K136" s="91"/>
      <c r="L136" s="83"/>
      <c r="M136" s="8"/>
      <c r="N136" s="46"/>
      <c r="O136" s="40"/>
      <c r="Q136" s="108"/>
      <c r="R136" s="102"/>
      <c r="S136" s="11"/>
      <c r="T136" s="46"/>
      <c r="U136" s="40"/>
      <c r="V136" s="11"/>
      <c r="W136" s="91"/>
      <c r="X136" s="83"/>
      <c r="Y136" s="11"/>
      <c r="Z136" s="46"/>
      <c r="AA136" s="40"/>
      <c r="AC136" s="108"/>
      <c r="AD136" s="102"/>
      <c r="AF136" s="46"/>
      <c r="AG136" s="40"/>
      <c r="AH136" s="11"/>
      <c r="AI136" s="91"/>
      <c r="AJ136" s="83"/>
    </row>
    <row r="137" spans="1:36" ht="31.5" x14ac:dyDescent="0.25">
      <c r="A137" s="64" t="s">
        <v>64</v>
      </c>
      <c r="B137" s="62" t="s">
        <v>65</v>
      </c>
      <c r="D137" s="13" t="s">
        <v>31</v>
      </c>
      <c r="E137" s="82">
        <v>459</v>
      </c>
      <c r="F137" s="83">
        <v>0.46</v>
      </c>
      <c r="G137" s="8"/>
      <c r="H137" s="43">
        <v>155</v>
      </c>
      <c r="I137" s="40">
        <f>H137/H142</f>
        <v>0.54577464788732399</v>
      </c>
      <c r="J137" s="8"/>
      <c r="K137" s="82">
        <v>27</v>
      </c>
      <c r="L137" s="83">
        <f>K137/K142</f>
        <v>0.38571428571428573</v>
      </c>
      <c r="M137" s="8"/>
      <c r="N137" s="43">
        <v>82</v>
      </c>
      <c r="O137" s="40">
        <f>N137/N142</f>
        <v>0.4823529411764706</v>
      </c>
      <c r="Q137" s="105">
        <v>74</v>
      </c>
      <c r="R137" s="102">
        <f>Q137/Q142</f>
        <v>0.33183856502242154</v>
      </c>
      <c r="S137" s="11"/>
      <c r="T137" s="43">
        <v>14</v>
      </c>
      <c r="U137" s="40">
        <f>T137/T142</f>
        <v>0.42424242424242425</v>
      </c>
      <c r="V137" s="11"/>
      <c r="W137" s="82">
        <v>15</v>
      </c>
      <c r="X137" s="83">
        <f>W137/W142</f>
        <v>0.36585365853658536</v>
      </c>
      <c r="Y137" s="11"/>
      <c r="Z137" s="43">
        <v>27</v>
      </c>
      <c r="AA137" s="40">
        <f>Z137/Z142</f>
        <v>0.43548387096774194</v>
      </c>
      <c r="AC137" s="105">
        <v>20</v>
      </c>
      <c r="AD137" s="102">
        <f>AC137/AC142</f>
        <v>0.52631578947368418</v>
      </c>
      <c r="AF137" s="43">
        <v>29</v>
      </c>
      <c r="AG137" s="40">
        <f>AF137/AF142</f>
        <v>0.63043478260869568</v>
      </c>
      <c r="AH137" s="11"/>
      <c r="AI137" s="82">
        <v>15</v>
      </c>
      <c r="AJ137" s="83">
        <f>AI137/AI142</f>
        <v>0.65217391304347827</v>
      </c>
    </row>
    <row r="138" spans="1:36" x14ac:dyDescent="0.25">
      <c r="D138" s="14" t="s">
        <v>32</v>
      </c>
      <c r="E138" s="82">
        <v>388</v>
      </c>
      <c r="F138" s="83">
        <v>0.39</v>
      </c>
      <c r="G138" s="8"/>
      <c r="H138" s="43">
        <v>93</v>
      </c>
      <c r="I138" s="40">
        <f>H138/H142</f>
        <v>0.32746478873239437</v>
      </c>
      <c r="J138" s="8"/>
      <c r="K138" s="82">
        <v>31</v>
      </c>
      <c r="L138" s="83">
        <f>K138/K142</f>
        <v>0.44285714285714284</v>
      </c>
      <c r="M138" s="8"/>
      <c r="N138" s="43">
        <v>68</v>
      </c>
      <c r="O138" s="40">
        <f>N138/N142</f>
        <v>0.4</v>
      </c>
      <c r="Q138" s="105">
        <v>105</v>
      </c>
      <c r="R138" s="102">
        <f>Q138/Q142</f>
        <v>0.47085201793721976</v>
      </c>
      <c r="S138" s="11"/>
      <c r="T138" s="43">
        <v>17</v>
      </c>
      <c r="U138" s="40">
        <f>T138/T142</f>
        <v>0.51515151515151514</v>
      </c>
      <c r="V138" s="11"/>
      <c r="W138" s="82">
        <v>17</v>
      </c>
      <c r="X138" s="83">
        <f>W138/W142</f>
        <v>0.41463414634146339</v>
      </c>
      <c r="Y138" s="11"/>
      <c r="Z138" s="43">
        <v>22</v>
      </c>
      <c r="AA138" s="40">
        <f>Z138/Z142</f>
        <v>0.35483870967741937</v>
      </c>
      <c r="AC138" s="105">
        <v>14</v>
      </c>
      <c r="AD138" s="102">
        <f>AC138/AC142</f>
        <v>0.36842105263157893</v>
      </c>
      <c r="AF138" s="43">
        <v>12</v>
      </c>
      <c r="AG138" s="40">
        <f>AF138/AF142</f>
        <v>0.2608695652173913</v>
      </c>
      <c r="AH138" s="11"/>
      <c r="AI138" s="82">
        <v>7</v>
      </c>
      <c r="AJ138" s="83">
        <f>AI138/AI142</f>
        <v>0.30434782608695654</v>
      </c>
    </row>
    <row r="139" spans="1:36" x14ac:dyDescent="0.25">
      <c r="D139" s="14" t="s">
        <v>33</v>
      </c>
      <c r="E139" s="82">
        <v>114</v>
      </c>
      <c r="F139" s="83">
        <v>0.11</v>
      </c>
      <c r="G139" s="8"/>
      <c r="H139" s="43">
        <v>27</v>
      </c>
      <c r="I139" s="40">
        <f>H139/H142</f>
        <v>9.5070422535211266E-2</v>
      </c>
      <c r="J139" s="8"/>
      <c r="K139" s="82">
        <v>11</v>
      </c>
      <c r="L139" s="83">
        <f>K139/K142</f>
        <v>0.15714285714285714</v>
      </c>
      <c r="M139" s="8"/>
      <c r="N139" s="43">
        <v>15</v>
      </c>
      <c r="O139" s="40">
        <f>N139/N142</f>
        <v>8.8235294117647065E-2</v>
      </c>
      <c r="Q139" s="105">
        <v>34</v>
      </c>
      <c r="R139" s="102">
        <f>Q139/Q142</f>
        <v>0.15246636771300448</v>
      </c>
      <c r="S139" s="11"/>
      <c r="T139" s="43">
        <v>2</v>
      </c>
      <c r="U139" s="40">
        <f>T139/T142</f>
        <v>6.0606060606060608E-2</v>
      </c>
      <c r="V139" s="11"/>
      <c r="W139" s="82">
        <v>6</v>
      </c>
      <c r="X139" s="83">
        <f>W139/W142</f>
        <v>0.14634146341463414</v>
      </c>
      <c r="Y139" s="11"/>
      <c r="Z139" s="43">
        <v>10</v>
      </c>
      <c r="AA139" s="40">
        <f>Z139/Z142</f>
        <v>0.16129032258064516</v>
      </c>
      <c r="AC139" s="105">
        <v>3</v>
      </c>
      <c r="AD139" s="102">
        <f>AC139/AC142</f>
        <v>7.8947368421052627E-2</v>
      </c>
      <c r="AF139" s="43">
        <v>5</v>
      </c>
      <c r="AG139" s="40">
        <f>AF139/AF142</f>
        <v>0.10869565217391304</v>
      </c>
      <c r="AH139" s="11"/>
      <c r="AI139" s="82">
        <v>1</v>
      </c>
      <c r="AJ139" s="83">
        <f>AI139/AI142</f>
        <v>4.3478260869565216E-2</v>
      </c>
    </row>
    <row r="140" spans="1:36" x14ac:dyDescent="0.25">
      <c r="D140" s="14" t="s">
        <v>34</v>
      </c>
      <c r="E140" s="82">
        <v>17</v>
      </c>
      <c r="F140" s="83">
        <v>0.02</v>
      </c>
      <c r="G140" s="10"/>
      <c r="H140" s="43">
        <v>7</v>
      </c>
      <c r="I140" s="40">
        <f>H140/H142</f>
        <v>2.464788732394366E-2</v>
      </c>
      <c r="J140" s="10"/>
      <c r="K140" s="82">
        <v>0</v>
      </c>
      <c r="L140" s="83">
        <f>K140/K142</f>
        <v>0</v>
      </c>
      <c r="M140" s="10"/>
      <c r="N140" s="43">
        <v>2</v>
      </c>
      <c r="O140" s="40">
        <f>N140/N142</f>
        <v>1.1764705882352941E-2</v>
      </c>
      <c r="P140" s="10"/>
      <c r="Q140" s="105">
        <v>5</v>
      </c>
      <c r="R140" s="102">
        <f>Q140/Q142</f>
        <v>2.2421524663677129E-2</v>
      </c>
      <c r="S140" s="11"/>
      <c r="T140" s="43">
        <v>0</v>
      </c>
      <c r="U140" s="40">
        <f>T140/T142</f>
        <v>0</v>
      </c>
      <c r="V140" s="11"/>
      <c r="W140" s="82">
        <v>3</v>
      </c>
      <c r="X140" s="83">
        <f>W140/W142</f>
        <v>7.3170731707317069E-2</v>
      </c>
      <c r="Y140" s="11"/>
      <c r="Z140" s="43">
        <v>0</v>
      </c>
      <c r="AA140" s="40">
        <f>Z140/Z142</f>
        <v>0</v>
      </c>
      <c r="AC140" s="105">
        <v>0</v>
      </c>
      <c r="AD140" s="102">
        <f>AC140/AC142</f>
        <v>0</v>
      </c>
      <c r="AF140" s="43">
        <v>0</v>
      </c>
      <c r="AG140" s="40">
        <f>AF140/AF142</f>
        <v>0</v>
      </c>
      <c r="AH140" s="11"/>
      <c r="AI140" s="82">
        <v>0</v>
      </c>
      <c r="AJ140" s="83">
        <f>AI140/AI142</f>
        <v>0</v>
      </c>
    </row>
    <row r="141" spans="1:36" x14ac:dyDescent="0.25">
      <c r="D141" s="14" t="s">
        <v>35</v>
      </c>
      <c r="E141" s="82">
        <v>15</v>
      </c>
      <c r="F141" s="83">
        <v>0.02</v>
      </c>
      <c r="G141" s="8"/>
      <c r="H141" s="43">
        <v>2</v>
      </c>
      <c r="I141" s="40">
        <f>H141/H142</f>
        <v>7.0422535211267607E-3</v>
      </c>
      <c r="J141" s="8"/>
      <c r="K141" s="82">
        <v>1</v>
      </c>
      <c r="L141" s="83">
        <f>K141/K142</f>
        <v>1.4285714285714285E-2</v>
      </c>
      <c r="M141" s="8"/>
      <c r="N141" s="43">
        <v>3</v>
      </c>
      <c r="O141" s="40">
        <f>N141/N142</f>
        <v>1.7647058823529412E-2</v>
      </c>
      <c r="Q141" s="105">
        <v>5</v>
      </c>
      <c r="R141" s="102">
        <f>Q141/Q142</f>
        <v>2.2421524663677129E-2</v>
      </c>
      <c r="S141" s="11"/>
      <c r="T141" s="43">
        <v>0</v>
      </c>
      <c r="U141" s="40">
        <f>T141/T142</f>
        <v>0</v>
      </c>
      <c r="V141" s="11"/>
      <c r="W141" s="82">
        <v>0</v>
      </c>
      <c r="X141" s="83">
        <f>W141/W142</f>
        <v>0</v>
      </c>
      <c r="Y141" s="11"/>
      <c r="Z141" s="43">
        <v>3</v>
      </c>
      <c r="AA141" s="40">
        <f>Z141/Z142</f>
        <v>4.8387096774193547E-2</v>
      </c>
      <c r="AC141" s="105">
        <v>1</v>
      </c>
      <c r="AD141" s="102">
        <f>AC141/AC142</f>
        <v>2.6315789473684209E-2</v>
      </c>
      <c r="AF141" s="43">
        <v>0</v>
      </c>
      <c r="AG141" s="40">
        <f>AF141/AF142</f>
        <v>0</v>
      </c>
      <c r="AH141" s="11"/>
      <c r="AI141" s="82">
        <v>0</v>
      </c>
      <c r="AJ141" s="83">
        <f>AI141/AI142</f>
        <v>0</v>
      </c>
    </row>
    <row r="142" spans="1:36" x14ac:dyDescent="0.25">
      <c r="A142" s="53"/>
      <c r="B142" s="7"/>
      <c r="D142" s="9" t="s">
        <v>12</v>
      </c>
      <c r="E142" s="84">
        <v>993</v>
      </c>
      <c r="F142" s="85">
        <v>1</v>
      </c>
      <c r="G142" s="8"/>
      <c r="H142" s="44">
        <f>SUM(H137:H141)</f>
        <v>284</v>
      </c>
      <c r="I142" s="42">
        <f>H142/H142</f>
        <v>1</v>
      </c>
      <c r="J142" s="8"/>
      <c r="K142" s="84">
        <f>SUM(K137:K141)</f>
        <v>70</v>
      </c>
      <c r="L142" s="85">
        <f>K142/K142</f>
        <v>1</v>
      </c>
      <c r="M142" s="8"/>
      <c r="N142" s="44">
        <f>SUM(N137:N141)</f>
        <v>170</v>
      </c>
      <c r="O142" s="42">
        <f>N142/N142</f>
        <v>1</v>
      </c>
      <c r="Q142" s="103">
        <f>SUM(Q137:Q141)</f>
        <v>223</v>
      </c>
      <c r="R142" s="106">
        <f>Q142/Q142</f>
        <v>1</v>
      </c>
      <c r="S142" s="11"/>
      <c r="T142" s="44">
        <f>SUM(T137:T141)</f>
        <v>33</v>
      </c>
      <c r="U142" s="42">
        <f>T142/T142</f>
        <v>1</v>
      </c>
      <c r="V142" s="11"/>
      <c r="W142" s="84">
        <f>SUM(W137:W141)</f>
        <v>41</v>
      </c>
      <c r="X142" s="85">
        <f>W142/W142</f>
        <v>1</v>
      </c>
      <c r="Y142" s="11"/>
      <c r="Z142" s="44">
        <f>SUM(Z137:Z141)</f>
        <v>62</v>
      </c>
      <c r="AA142" s="42">
        <f>Z142/Z142</f>
        <v>1</v>
      </c>
      <c r="AC142" s="103">
        <f>SUM(AC137:AC141)</f>
        <v>38</v>
      </c>
      <c r="AD142" s="106">
        <f>AC142/AC142</f>
        <v>1</v>
      </c>
      <c r="AF142" s="44">
        <f>SUM(AF137:AF141)</f>
        <v>46</v>
      </c>
      <c r="AG142" s="42">
        <f>AF142/AF142</f>
        <v>1</v>
      </c>
      <c r="AH142" s="11"/>
      <c r="AI142" s="84">
        <f>SUM(AI137:AI141)</f>
        <v>23</v>
      </c>
      <c r="AJ142" s="85">
        <f>AI142/AI142</f>
        <v>1</v>
      </c>
    </row>
    <row r="143" spans="1:36" x14ac:dyDescent="0.25">
      <c r="B143" s="12"/>
      <c r="E143" s="82"/>
      <c r="F143" s="83"/>
      <c r="G143" s="8"/>
      <c r="H143" s="46"/>
      <c r="I143" s="40"/>
      <c r="J143" s="8"/>
      <c r="K143" s="91"/>
      <c r="L143" s="83"/>
      <c r="M143" s="8"/>
      <c r="N143" s="46"/>
      <c r="O143" s="40"/>
      <c r="Q143" s="108"/>
      <c r="R143" s="102"/>
      <c r="S143" s="11"/>
      <c r="T143" s="46"/>
      <c r="U143" s="40"/>
      <c r="V143" s="11"/>
      <c r="W143" s="91"/>
      <c r="X143" s="83"/>
      <c r="Y143" s="11"/>
      <c r="Z143" s="46"/>
      <c r="AA143" s="40"/>
      <c r="AC143" s="108"/>
      <c r="AD143" s="102"/>
      <c r="AF143" s="46"/>
      <c r="AG143" s="40"/>
      <c r="AH143" s="11"/>
      <c r="AI143" s="91"/>
      <c r="AJ143" s="83"/>
    </row>
    <row r="144" spans="1:36" ht="31.5" x14ac:dyDescent="0.25">
      <c r="A144" s="64" t="s">
        <v>67</v>
      </c>
      <c r="B144" s="63" t="s">
        <v>66</v>
      </c>
      <c r="D144" s="13" t="s">
        <v>31</v>
      </c>
      <c r="E144" s="82">
        <v>497</v>
      </c>
      <c r="F144" s="83">
        <v>0.5</v>
      </c>
      <c r="G144" s="8"/>
      <c r="H144" s="43">
        <v>165</v>
      </c>
      <c r="I144" s="40">
        <f>H144/H149</f>
        <v>0.58098591549295775</v>
      </c>
      <c r="J144" s="8"/>
      <c r="K144" s="82">
        <v>34</v>
      </c>
      <c r="L144" s="83">
        <f>K144/K149</f>
        <v>0.48571428571428571</v>
      </c>
      <c r="M144" s="8"/>
      <c r="N144" s="43">
        <v>83</v>
      </c>
      <c r="O144" s="40">
        <f>N144/N149</f>
        <v>0.48823529411764705</v>
      </c>
      <c r="Q144" s="105">
        <v>86</v>
      </c>
      <c r="R144" s="102">
        <f>Q144/Q149</f>
        <v>0.38565022421524664</v>
      </c>
      <c r="S144" s="11"/>
      <c r="T144" s="43">
        <v>18</v>
      </c>
      <c r="U144" s="40">
        <f>T144/T149</f>
        <v>0.54545454545454541</v>
      </c>
      <c r="V144" s="11"/>
      <c r="W144" s="82">
        <v>19</v>
      </c>
      <c r="X144" s="83">
        <f>W144/W149</f>
        <v>0.46341463414634149</v>
      </c>
      <c r="Y144" s="11"/>
      <c r="Z144" s="43">
        <v>23</v>
      </c>
      <c r="AA144" s="40">
        <f>Z144/Z149</f>
        <v>0.37096774193548387</v>
      </c>
      <c r="AC144" s="105">
        <v>18</v>
      </c>
      <c r="AD144" s="102">
        <f>AC144/AC149</f>
        <v>0.47368421052631576</v>
      </c>
      <c r="AF144" s="43">
        <v>35</v>
      </c>
      <c r="AG144" s="40">
        <f>AF144/AF149</f>
        <v>0.76086956521739135</v>
      </c>
      <c r="AH144" s="11"/>
      <c r="AI144" s="82">
        <v>14</v>
      </c>
      <c r="AJ144" s="83">
        <f>AI144/AI149</f>
        <v>0.60869565217391308</v>
      </c>
    </row>
    <row r="145" spans="1:36" x14ac:dyDescent="0.25">
      <c r="D145" s="14" t="s">
        <v>32</v>
      </c>
      <c r="E145" s="82">
        <v>356</v>
      </c>
      <c r="F145" s="83">
        <v>0.36</v>
      </c>
      <c r="G145" s="8"/>
      <c r="H145" s="43">
        <v>93</v>
      </c>
      <c r="I145" s="40">
        <f>H145/H149</f>
        <v>0.32746478873239437</v>
      </c>
      <c r="J145" s="8"/>
      <c r="K145" s="82">
        <v>27</v>
      </c>
      <c r="L145" s="83">
        <f>K145/K149</f>
        <v>0.38571428571428573</v>
      </c>
      <c r="M145" s="8"/>
      <c r="N145" s="43">
        <v>57</v>
      </c>
      <c r="O145" s="40">
        <f>N145/N149</f>
        <v>0.3352941176470588</v>
      </c>
      <c r="Q145" s="105">
        <v>92</v>
      </c>
      <c r="R145" s="102">
        <f>Q145/Q149</f>
        <v>0.41255605381165922</v>
      </c>
      <c r="S145" s="11"/>
      <c r="T145" s="43">
        <v>15</v>
      </c>
      <c r="U145" s="40">
        <f>T145/T149</f>
        <v>0.45454545454545453</v>
      </c>
      <c r="V145" s="11"/>
      <c r="W145" s="82">
        <v>17</v>
      </c>
      <c r="X145" s="83">
        <f>W145/W149</f>
        <v>0.41463414634146339</v>
      </c>
      <c r="Y145" s="11"/>
      <c r="Z145" s="43">
        <v>22</v>
      </c>
      <c r="AA145" s="40">
        <f>Z145/Z149</f>
        <v>0.35483870967741937</v>
      </c>
      <c r="AC145" s="105">
        <v>13</v>
      </c>
      <c r="AD145" s="102">
        <f>AC145/AC149</f>
        <v>0.34210526315789475</v>
      </c>
      <c r="AF145" s="43">
        <v>10</v>
      </c>
      <c r="AG145" s="40">
        <f>AF145/AF149</f>
        <v>0.21739130434782608</v>
      </c>
      <c r="AH145" s="11"/>
      <c r="AI145" s="82">
        <v>9</v>
      </c>
      <c r="AJ145" s="83">
        <f>AI145/AI149</f>
        <v>0.39130434782608697</v>
      </c>
    </row>
    <row r="146" spans="1:36" x14ac:dyDescent="0.25">
      <c r="D146" s="14" t="s">
        <v>33</v>
      </c>
      <c r="E146" s="82">
        <v>101</v>
      </c>
      <c r="F146" s="83">
        <v>0.1</v>
      </c>
      <c r="G146" s="10"/>
      <c r="H146" s="43">
        <v>22</v>
      </c>
      <c r="I146" s="40">
        <f>H146/H149</f>
        <v>7.746478873239436E-2</v>
      </c>
      <c r="J146" s="10"/>
      <c r="K146" s="82">
        <v>6</v>
      </c>
      <c r="L146" s="83">
        <f>K146/K149</f>
        <v>8.5714285714285715E-2</v>
      </c>
      <c r="M146" s="10"/>
      <c r="N146" s="43">
        <v>18</v>
      </c>
      <c r="O146" s="40">
        <f>N146/N149</f>
        <v>0.10588235294117647</v>
      </c>
      <c r="P146" s="10"/>
      <c r="Q146" s="105">
        <v>34</v>
      </c>
      <c r="R146" s="102">
        <f>Q146/Q149</f>
        <v>0.15246636771300448</v>
      </c>
      <c r="S146" s="11"/>
      <c r="T146" s="43">
        <v>0</v>
      </c>
      <c r="U146" s="40">
        <f>T146/T149</f>
        <v>0</v>
      </c>
      <c r="V146" s="11"/>
      <c r="W146" s="82">
        <v>5</v>
      </c>
      <c r="X146" s="83">
        <f>W146/W149</f>
        <v>0.12195121951219512</v>
      </c>
      <c r="Y146" s="11"/>
      <c r="Z146" s="43">
        <v>13</v>
      </c>
      <c r="AA146" s="40">
        <f>Z146/Z149</f>
        <v>0.20967741935483872</v>
      </c>
      <c r="AC146" s="105">
        <v>2</v>
      </c>
      <c r="AD146" s="102">
        <f>AC146/AC149</f>
        <v>5.2631578947368418E-2</v>
      </c>
      <c r="AF146" s="43">
        <v>1</v>
      </c>
      <c r="AG146" s="40">
        <f>AF146/AF149</f>
        <v>2.1739130434782608E-2</v>
      </c>
      <c r="AH146" s="11"/>
      <c r="AI146" s="82">
        <v>0</v>
      </c>
      <c r="AJ146" s="83">
        <f>AI146/AI149</f>
        <v>0</v>
      </c>
    </row>
    <row r="147" spans="1:36" x14ac:dyDescent="0.25">
      <c r="D147" s="14" t="s">
        <v>34</v>
      </c>
      <c r="E147" s="82">
        <v>22</v>
      </c>
      <c r="F147" s="83">
        <v>0.02</v>
      </c>
      <c r="G147" s="8"/>
      <c r="H147" s="43">
        <v>4</v>
      </c>
      <c r="I147" s="40">
        <f>H147/H149</f>
        <v>1.4084507042253521E-2</v>
      </c>
      <c r="J147" s="8"/>
      <c r="K147" s="82">
        <v>1</v>
      </c>
      <c r="L147" s="83">
        <f>K147/K149</f>
        <v>1.4285714285714285E-2</v>
      </c>
      <c r="M147" s="8"/>
      <c r="N147" s="43">
        <v>4</v>
      </c>
      <c r="O147" s="40">
        <f>N147/N149</f>
        <v>2.3529411764705882E-2</v>
      </c>
      <c r="Q147" s="105">
        <v>7</v>
      </c>
      <c r="R147" s="102">
        <f>Q147/Q149</f>
        <v>3.1390134529147982E-2</v>
      </c>
      <c r="S147" s="11"/>
      <c r="T147" s="43">
        <v>0</v>
      </c>
      <c r="U147" s="40">
        <f>T147/T149</f>
        <v>0</v>
      </c>
      <c r="V147" s="11"/>
      <c r="W147" s="82">
        <v>0</v>
      </c>
      <c r="X147" s="83">
        <f>W147/W149</f>
        <v>0</v>
      </c>
      <c r="Y147" s="11"/>
      <c r="Z147" s="43">
        <v>4</v>
      </c>
      <c r="AA147" s="40">
        <f>Z147/Z149</f>
        <v>6.4516129032258063E-2</v>
      </c>
      <c r="AC147" s="105">
        <v>2</v>
      </c>
      <c r="AD147" s="102">
        <f>AC147/AC149</f>
        <v>5.2631578947368418E-2</v>
      </c>
      <c r="AF147" s="43">
        <v>0</v>
      </c>
      <c r="AG147" s="40">
        <f>AF147/AF149</f>
        <v>0</v>
      </c>
      <c r="AH147" s="11"/>
      <c r="AI147" s="82">
        <v>0</v>
      </c>
      <c r="AJ147" s="83">
        <f>AI147/AI149</f>
        <v>0</v>
      </c>
    </row>
    <row r="148" spans="1:36" x14ac:dyDescent="0.25">
      <c r="B148" s="7"/>
      <c r="D148" s="14" t="s">
        <v>35</v>
      </c>
      <c r="E148" s="82">
        <v>17</v>
      </c>
      <c r="F148" s="83">
        <v>0.02</v>
      </c>
      <c r="G148" s="8"/>
      <c r="H148" s="43">
        <v>0</v>
      </c>
      <c r="I148" s="40">
        <f>H148/H149</f>
        <v>0</v>
      </c>
      <c r="J148" s="8"/>
      <c r="K148" s="82">
        <v>2</v>
      </c>
      <c r="L148" s="83">
        <f>K148/K149</f>
        <v>2.8571428571428571E-2</v>
      </c>
      <c r="M148" s="8"/>
      <c r="N148" s="43">
        <v>8</v>
      </c>
      <c r="O148" s="40">
        <f>N148/N149</f>
        <v>4.7058823529411764E-2</v>
      </c>
      <c r="Q148" s="105">
        <v>4</v>
      </c>
      <c r="R148" s="102">
        <f>Q148/Q149</f>
        <v>1.7937219730941704E-2</v>
      </c>
      <c r="S148" s="11"/>
      <c r="T148" s="43">
        <v>0</v>
      </c>
      <c r="U148" s="40">
        <f>T148/T149</f>
        <v>0</v>
      </c>
      <c r="V148" s="11"/>
      <c r="W148" s="82">
        <v>0</v>
      </c>
      <c r="X148" s="83">
        <f>W148/W149</f>
        <v>0</v>
      </c>
      <c r="Y148" s="11"/>
      <c r="Z148" s="43">
        <v>0</v>
      </c>
      <c r="AA148" s="40">
        <f>Z148/Z149</f>
        <v>0</v>
      </c>
      <c r="AC148" s="105">
        <v>3</v>
      </c>
      <c r="AD148" s="102">
        <f>AC148/AC149</f>
        <v>7.8947368421052627E-2</v>
      </c>
      <c r="AF148" s="43">
        <v>0</v>
      </c>
      <c r="AG148" s="40">
        <f>AF148/AF149</f>
        <v>0</v>
      </c>
      <c r="AH148" s="11"/>
      <c r="AI148" s="82">
        <v>0</v>
      </c>
      <c r="AJ148" s="83">
        <f>AI148/AI149</f>
        <v>0</v>
      </c>
    </row>
    <row r="149" spans="1:36" x14ac:dyDescent="0.25">
      <c r="B149" s="12"/>
      <c r="D149" s="9" t="s">
        <v>12</v>
      </c>
      <c r="E149" s="84">
        <v>993</v>
      </c>
      <c r="F149" s="85">
        <v>1</v>
      </c>
      <c r="G149" s="8"/>
      <c r="H149" s="44">
        <f>SUM(H144:H148)</f>
        <v>284</v>
      </c>
      <c r="I149" s="42">
        <f>H149/H149</f>
        <v>1</v>
      </c>
      <c r="J149" s="8"/>
      <c r="K149" s="84">
        <f>SUM(K144:K148)</f>
        <v>70</v>
      </c>
      <c r="L149" s="85">
        <f>K149/K149</f>
        <v>1</v>
      </c>
      <c r="M149" s="8"/>
      <c r="N149" s="44">
        <f>SUM(N144:N148)</f>
        <v>170</v>
      </c>
      <c r="O149" s="42">
        <f>N149/N149</f>
        <v>1</v>
      </c>
      <c r="Q149" s="103">
        <f>SUM(Q144:Q148)</f>
        <v>223</v>
      </c>
      <c r="R149" s="106">
        <f>Q149/Q149</f>
        <v>1</v>
      </c>
      <c r="S149" s="11"/>
      <c r="T149" s="44">
        <f>SUM(T144:T148)</f>
        <v>33</v>
      </c>
      <c r="U149" s="42">
        <f>T149/T149</f>
        <v>1</v>
      </c>
      <c r="V149" s="11"/>
      <c r="W149" s="84">
        <f>SUM(W144:W148)</f>
        <v>41</v>
      </c>
      <c r="X149" s="85">
        <f>W149/W149</f>
        <v>1</v>
      </c>
      <c r="Y149" s="11"/>
      <c r="Z149" s="44">
        <f>SUM(Z144:Z148)</f>
        <v>62</v>
      </c>
      <c r="AA149" s="42">
        <f>Z149/Z149</f>
        <v>1</v>
      </c>
      <c r="AC149" s="103">
        <f>SUM(AC144:AC148)</f>
        <v>38</v>
      </c>
      <c r="AD149" s="106">
        <f>AC149/AC149</f>
        <v>1</v>
      </c>
      <c r="AF149" s="44">
        <f>SUM(AF144:AF148)</f>
        <v>46</v>
      </c>
      <c r="AG149" s="42">
        <f>AF149/AF149</f>
        <v>1</v>
      </c>
      <c r="AH149" s="11"/>
      <c r="AI149" s="84">
        <f>SUM(AI144:AI148)</f>
        <v>23</v>
      </c>
      <c r="AJ149" s="85">
        <f>AI149/AI149</f>
        <v>1</v>
      </c>
    </row>
    <row r="150" spans="1:36" x14ac:dyDescent="0.25">
      <c r="E150" s="82"/>
      <c r="F150" s="83"/>
      <c r="G150" s="8"/>
      <c r="H150" s="46"/>
      <c r="I150" s="40"/>
      <c r="J150" s="8"/>
      <c r="K150" s="91"/>
      <c r="L150" s="83"/>
      <c r="M150" s="8"/>
      <c r="N150" s="46"/>
      <c r="O150" s="40"/>
      <c r="Q150" s="108"/>
      <c r="R150" s="102"/>
      <c r="S150" s="11"/>
      <c r="T150" s="46"/>
      <c r="U150" s="40"/>
      <c r="V150" s="11"/>
      <c r="W150" s="91"/>
      <c r="X150" s="83"/>
      <c r="Y150" s="11"/>
      <c r="Z150" s="46"/>
      <c r="AA150" s="40"/>
      <c r="AC150" s="108"/>
      <c r="AD150" s="102"/>
      <c r="AF150" s="46"/>
      <c r="AG150" s="40"/>
      <c r="AH150" s="11"/>
      <c r="AI150" s="91"/>
      <c r="AJ150" s="83"/>
    </row>
    <row r="151" spans="1:36" ht="31.5" x14ac:dyDescent="0.25">
      <c r="A151" s="64" t="s">
        <v>69</v>
      </c>
      <c r="B151" s="63" t="s">
        <v>68</v>
      </c>
      <c r="D151" s="13" t="s">
        <v>31</v>
      </c>
      <c r="E151" s="82">
        <v>239</v>
      </c>
      <c r="F151" s="83">
        <v>0.24</v>
      </c>
      <c r="G151" s="8"/>
      <c r="H151" s="43">
        <v>77</v>
      </c>
      <c r="I151" s="40">
        <f>H151/H156</f>
        <v>0.27112676056338031</v>
      </c>
      <c r="J151" s="8"/>
      <c r="K151" s="82">
        <v>16</v>
      </c>
      <c r="L151" s="83">
        <f>K151/K156</f>
        <v>0.22857142857142856</v>
      </c>
      <c r="M151" s="8"/>
      <c r="N151" s="43">
        <v>44</v>
      </c>
      <c r="O151" s="40">
        <f>N151/N156</f>
        <v>0.25882352941176473</v>
      </c>
      <c r="Q151" s="105">
        <v>33</v>
      </c>
      <c r="R151" s="102">
        <f>Q151/Q156</f>
        <v>0.14798206278026907</v>
      </c>
      <c r="S151" s="11"/>
      <c r="T151" s="43">
        <v>6</v>
      </c>
      <c r="U151" s="40">
        <f>T151/T156</f>
        <v>0.18181818181818182</v>
      </c>
      <c r="V151" s="11"/>
      <c r="W151" s="82">
        <v>12</v>
      </c>
      <c r="X151" s="83">
        <f>W151/W156</f>
        <v>0.29268292682926828</v>
      </c>
      <c r="Y151" s="11"/>
      <c r="Z151" s="43">
        <v>18</v>
      </c>
      <c r="AA151" s="40">
        <f>Z151/Z156</f>
        <v>0.29032258064516131</v>
      </c>
      <c r="AC151" s="105">
        <v>10</v>
      </c>
      <c r="AD151" s="102">
        <f>AC151/AC156</f>
        <v>0.26315789473684209</v>
      </c>
      <c r="AF151" s="43">
        <v>16</v>
      </c>
      <c r="AG151" s="40">
        <f>AF151/AF156</f>
        <v>0.34782608695652173</v>
      </c>
      <c r="AH151" s="11"/>
      <c r="AI151" s="82">
        <v>6</v>
      </c>
      <c r="AJ151" s="83">
        <f>AI151/AI156</f>
        <v>0.2608695652173913</v>
      </c>
    </row>
    <row r="152" spans="1:36" x14ac:dyDescent="0.25">
      <c r="D152" s="14" t="s">
        <v>32</v>
      </c>
      <c r="E152" s="82">
        <v>320</v>
      </c>
      <c r="F152" s="83">
        <v>0.32</v>
      </c>
      <c r="G152" s="8"/>
      <c r="H152" s="43">
        <v>95</v>
      </c>
      <c r="I152" s="40">
        <f>H152/H156</f>
        <v>0.33450704225352113</v>
      </c>
      <c r="J152" s="8"/>
      <c r="K152" s="82">
        <v>28</v>
      </c>
      <c r="L152" s="83">
        <f>K152/K156</f>
        <v>0.4</v>
      </c>
      <c r="M152" s="8"/>
      <c r="N152" s="43">
        <v>54</v>
      </c>
      <c r="O152" s="40">
        <f>N152/N156</f>
        <v>0.31764705882352939</v>
      </c>
      <c r="Q152" s="105">
        <v>48</v>
      </c>
      <c r="R152" s="102">
        <f>Q152/Q156</f>
        <v>0.21524663677130046</v>
      </c>
      <c r="S152" s="11"/>
      <c r="T152" s="43">
        <v>16</v>
      </c>
      <c r="U152" s="40">
        <f>T152/T156</f>
        <v>0.48484848484848486</v>
      </c>
      <c r="V152" s="11"/>
      <c r="W152" s="82">
        <v>17</v>
      </c>
      <c r="X152" s="83">
        <f>W152/W156</f>
        <v>0.41463414634146339</v>
      </c>
      <c r="Y152" s="11"/>
      <c r="Z152" s="43">
        <v>22</v>
      </c>
      <c r="AA152" s="40">
        <f>Z152/Z156</f>
        <v>0.35483870967741937</v>
      </c>
      <c r="AC152" s="105">
        <v>12</v>
      </c>
      <c r="AD152" s="102">
        <f>AC152/AC156</f>
        <v>0.31578947368421051</v>
      </c>
      <c r="AF152" s="43">
        <v>16</v>
      </c>
      <c r="AG152" s="40">
        <f>AF152/AF156</f>
        <v>0.34782608695652173</v>
      </c>
      <c r="AH152" s="11"/>
      <c r="AI152" s="82">
        <v>10</v>
      </c>
      <c r="AJ152" s="83">
        <f>AI152/AI156</f>
        <v>0.43478260869565216</v>
      </c>
    </row>
    <row r="153" spans="1:36" x14ac:dyDescent="0.25">
      <c r="D153" s="14" t="s">
        <v>33</v>
      </c>
      <c r="E153" s="82">
        <v>118</v>
      </c>
      <c r="F153" s="83">
        <v>0.12</v>
      </c>
      <c r="G153" s="8"/>
      <c r="H153" s="43">
        <v>42</v>
      </c>
      <c r="I153" s="40">
        <f>H153/H156</f>
        <v>0.14788732394366197</v>
      </c>
      <c r="J153" s="8"/>
      <c r="K153" s="82">
        <v>12</v>
      </c>
      <c r="L153" s="83">
        <f>K153/K156</f>
        <v>0.17142857142857143</v>
      </c>
      <c r="M153" s="8"/>
      <c r="N153" s="43">
        <v>16</v>
      </c>
      <c r="O153" s="40">
        <f>N153/N156</f>
        <v>9.4117647058823528E-2</v>
      </c>
      <c r="Q153" s="105">
        <v>22</v>
      </c>
      <c r="R153" s="102">
        <f>Q153/Q156</f>
        <v>9.8654708520179366E-2</v>
      </c>
      <c r="S153" s="11"/>
      <c r="T153" s="43">
        <v>3</v>
      </c>
      <c r="U153" s="40">
        <f>T153/T156</f>
        <v>9.0909090909090912E-2</v>
      </c>
      <c r="V153" s="11"/>
      <c r="W153" s="82">
        <v>7</v>
      </c>
      <c r="X153" s="83">
        <f>W153/W156</f>
        <v>0.17073170731707318</v>
      </c>
      <c r="Y153" s="11"/>
      <c r="Z153" s="43">
        <v>7</v>
      </c>
      <c r="AA153" s="40">
        <f>Z153/Z156</f>
        <v>0.11290322580645161</v>
      </c>
      <c r="AC153" s="105">
        <v>3</v>
      </c>
      <c r="AD153" s="102">
        <f>AC153/AC156</f>
        <v>7.8947368421052627E-2</v>
      </c>
      <c r="AF153" s="43">
        <v>4</v>
      </c>
      <c r="AG153" s="40">
        <f>AF153/AF156</f>
        <v>8.6956521739130432E-2</v>
      </c>
      <c r="AH153" s="11"/>
      <c r="AI153" s="82">
        <v>2</v>
      </c>
      <c r="AJ153" s="83">
        <f>AI153/AI156</f>
        <v>8.6956521739130432E-2</v>
      </c>
    </row>
    <row r="154" spans="1:36" x14ac:dyDescent="0.25">
      <c r="B154" s="7"/>
      <c r="D154" s="14" t="s">
        <v>34</v>
      </c>
      <c r="E154" s="82">
        <v>36</v>
      </c>
      <c r="F154" s="83">
        <v>0.04</v>
      </c>
      <c r="G154" s="10"/>
      <c r="H154" s="43">
        <v>23</v>
      </c>
      <c r="I154" s="40">
        <f>H154/H156</f>
        <v>8.098591549295775E-2</v>
      </c>
      <c r="J154" s="10"/>
      <c r="K154" s="82">
        <v>2</v>
      </c>
      <c r="L154" s="83">
        <f>K154/K156</f>
        <v>2.8571428571428571E-2</v>
      </c>
      <c r="M154" s="10"/>
      <c r="N154" s="43">
        <v>5</v>
      </c>
      <c r="O154" s="40">
        <f>N154/N156</f>
        <v>2.9411764705882353E-2</v>
      </c>
      <c r="P154" s="10"/>
      <c r="Q154" s="105">
        <v>3</v>
      </c>
      <c r="R154" s="102">
        <f>Q154/Q156</f>
        <v>1.3452914798206279E-2</v>
      </c>
      <c r="S154" s="11"/>
      <c r="T154" s="43">
        <v>0</v>
      </c>
      <c r="U154" s="40">
        <f>T154/T156</f>
        <v>0</v>
      </c>
      <c r="V154" s="11"/>
      <c r="W154" s="82">
        <v>1</v>
      </c>
      <c r="X154" s="83">
        <f>W154/W156</f>
        <v>2.4390243902439025E-2</v>
      </c>
      <c r="Y154" s="11"/>
      <c r="Z154" s="43">
        <v>0</v>
      </c>
      <c r="AA154" s="40">
        <f>Z154/Z156</f>
        <v>0</v>
      </c>
      <c r="AC154" s="105">
        <v>1</v>
      </c>
      <c r="AD154" s="102">
        <f>AC154/AC156</f>
        <v>2.6315789473684209E-2</v>
      </c>
      <c r="AF154" s="43">
        <v>0</v>
      </c>
      <c r="AG154" s="40">
        <f>AF154/AF156</f>
        <v>0</v>
      </c>
      <c r="AH154" s="11"/>
      <c r="AI154" s="82">
        <v>1</v>
      </c>
      <c r="AJ154" s="83">
        <f>AI154/AI156</f>
        <v>4.3478260869565216E-2</v>
      </c>
    </row>
    <row r="155" spans="1:36" ht="15.6" customHeight="1" x14ac:dyDescent="0.25">
      <c r="B155" s="12"/>
      <c r="D155" s="14" t="s">
        <v>35</v>
      </c>
      <c r="E155" s="82">
        <v>280</v>
      </c>
      <c r="F155" s="83">
        <v>0.28000000000000003</v>
      </c>
      <c r="G155" s="8"/>
      <c r="H155" s="43">
        <v>47</v>
      </c>
      <c r="I155" s="40">
        <f>H155/H156</f>
        <v>0.16549295774647887</v>
      </c>
      <c r="J155" s="8"/>
      <c r="K155" s="82">
        <v>12</v>
      </c>
      <c r="L155" s="83">
        <f>K155/K156</f>
        <v>0.17142857142857143</v>
      </c>
      <c r="M155" s="8"/>
      <c r="N155" s="43">
        <v>51</v>
      </c>
      <c r="O155" s="40">
        <f>N155/N156</f>
        <v>0.3</v>
      </c>
      <c r="Q155" s="105">
        <v>117</v>
      </c>
      <c r="R155" s="102">
        <f>Q155/Q156</f>
        <v>0.5246636771300448</v>
      </c>
      <c r="S155" s="11"/>
      <c r="T155" s="43">
        <v>8</v>
      </c>
      <c r="U155" s="40">
        <f>T155/T156</f>
        <v>0.24242424242424243</v>
      </c>
      <c r="V155" s="11"/>
      <c r="W155" s="82">
        <v>4</v>
      </c>
      <c r="X155" s="83">
        <f>W155/W156</f>
        <v>9.7560975609756101E-2</v>
      </c>
      <c r="Y155" s="11"/>
      <c r="Z155" s="43">
        <v>15</v>
      </c>
      <c r="AA155" s="40">
        <f>Z155/Z156</f>
        <v>0.24193548387096775</v>
      </c>
      <c r="AC155" s="105">
        <v>12</v>
      </c>
      <c r="AD155" s="102">
        <f>AC155/AC156</f>
        <v>0.31578947368421051</v>
      </c>
      <c r="AF155" s="43">
        <v>10</v>
      </c>
      <c r="AG155" s="40">
        <f>AF155/AF156</f>
        <v>0.21739130434782608</v>
      </c>
      <c r="AH155" s="11"/>
      <c r="AI155" s="82">
        <v>4</v>
      </c>
      <c r="AJ155" s="83">
        <f>AI155/AI156</f>
        <v>0.17391304347826086</v>
      </c>
    </row>
    <row r="156" spans="1:36" x14ac:dyDescent="0.25">
      <c r="D156" s="9" t="s">
        <v>12</v>
      </c>
      <c r="E156" s="84">
        <v>993</v>
      </c>
      <c r="F156" s="85">
        <v>1</v>
      </c>
      <c r="G156" s="8"/>
      <c r="H156" s="44">
        <f>SUM(H151:H155)</f>
        <v>284</v>
      </c>
      <c r="I156" s="42">
        <f>H156/H156</f>
        <v>1</v>
      </c>
      <c r="J156" s="8"/>
      <c r="K156" s="84">
        <f>SUM(K151:K155)</f>
        <v>70</v>
      </c>
      <c r="L156" s="85">
        <f>K156/K156</f>
        <v>1</v>
      </c>
      <c r="M156" s="8"/>
      <c r="N156" s="44">
        <f>SUM(N151:N155)</f>
        <v>170</v>
      </c>
      <c r="O156" s="42">
        <f>N156/N156</f>
        <v>1</v>
      </c>
      <c r="Q156" s="103">
        <f>SUM(Q151:Q155)</f>
        <v>223</v>
      </c>
      <c r="R156" s="106">
        <f>Q156/Q156</f>
        <v>1</v>
      </c>
      <c r="S156" s="11"/>
      <c r="T156" s="44">
        <f>SUM(T151:T155)</f>
        <v>33</v>
      </c>
      <c r="U156" s="42">
        <f>T156/T156</f>
        <v>1</v>
      </c>
      <c r="V156" s="11"/>
      <c r="W156" s="84">
        <f>SUM(W151:W155)</f>
        <v>41</v>
      </c>
      <c r="X156" s="85">
        <f>W156/W156</f>
        <v>1</v>
      </c>
      <c r="Y156" s="11"/>
      <c r="Z156" s="44">
        <f>SUM(Z151:Z155)</f>
        <v>62</v>
      </c>
      <c r="AA156" s="42">
        <f>Z156/Z156</f>
        <v>1</v>
      </c>
      <c r="AC156" s="103">
        <f>SUM(AC151:AC155)</f>
        <v>38</v>
      </c>
      <c r="AD156" s="106">
        <f>AC156/AC156</f>
        <v>1</v>
      </c>
      <c r="AF156" s="44">
        <f>SUM(AF151:AF155)</f>
        <v>46</v>
      </c>
      <c r="AG156" s="42">
        <f>AF156/AF156</f>
        <v>1</v>
      </c>
      <c r="AH156" s="11"/>
      <c r="AI156" s="84">
        <f>SUM(AI151:AI155)</f>
        <v>23</v>
      </c>
      <c r="AJ156" s="85">
        <f>AI156/AI156</f>
        <v>1</v>
      </c>
    </row>
    <row r="157" spans="1:36" ht="19.149999999999999" customHeight="1" x14ac:dyDescent="0.25">
      <c r="E157" s="82"/>
      <c r="F157" s="83"/>
      <c r="G157" s="8"/>
      <c r="H157" s="46"/>
      <c r="I157" s="40"/>
      <c r="J157" s="8"/>
      <c r="K157" s="91"/>
      <c r="L157" s="83"/>
      <c r="M157" s="8"/>
      <c r="N157" s="46"/>
      <c r="O157" s="40"/>
      <c r="Q157" s="108"/>
      <c r="R157" s="102"/>
      <c r="S157" s="11"/>
      <c r="T157" s="46"/>
      <c r="U157" s="40"/>
      <c r="V157" s="11"/>
      <c r="W157" s="91"/>
      <c r="X157" s="83"/>
      <c r="Y157" s="11"/>
      <c r="Z157" s="46"/>
      <c r="AA157" s="40"/>
      <c r="AC157" s="108"/>
      <c r="AD157" s="102"/>
      <c r="AF157" s="46"/>
      <c r="AG157" s="40"/>
      <c r="AH157" s="11"/>
      <c r="AI157" s="91"/>
      <c r="AJ157" s="83"/>
    </row>
    <row r="158" spans="1:36" ht="47.25" x14ac:dyDescent="0.25">
      <c r="A158" s="64" t="s">
        <v>71</v>
      </c>
      <c r="B158" s="63" t="s">
        <v>70</v>
      </c>
      <c r="D158" s="13" t="s">
        <v>31</v>
      </c>
      <c r="E158" s="82">
        <v>270</v>
      </c>
      <c r="F158" s="83">
        <v>0.27</v>
      </c>
      <c r="G158" s="8"/>
      <c r="H158" s="43">
        <v>75</v>
      </c>
      <c r="I158" s="40">
        <f>H158/H163</f>
        <v>0.2640845070422535</v>
      </c>
      <c r="J158" s="8"/>
      <c r="K158" s="82">
        <v>20</v>
      </c>
      <c r="L158" s="83">
        <f>K158/K163</f>
        <v>0.2857142857142857</v>
      </c>
      <c r="M158" s="8"/>
      <c r="N158" s="43">
        <v>53</v>
      </c>
      <c r="O158" s="40">
        <f>N158/N163</f>
        <v>0.31176470588235294</v>
      </c>
      <c r="Q158" s="105">
        <v>45</v>
      </c>
      <c r="R158" s="102">
        <f>Q158/Q163</f>
        <v>0.20179372197309417</v>
      </c>
      <c r="S158" s="11"/>
      <c r="T158" s="43">
        <v>12</v>
      </c>
      <c r="U158" s="40">
        <f>T158/T163</f>
        <v>0.36363636363636365</v>
      </c>
      <c r="V158" s="11"/>
      <c r="W158" s="82">
        <v>14</v>
      </c>
      <c r="X158" s="83">
        <f>W158/W163</f>
        <v>0.34146341463414637</v>
      </c>
      <c r="Y158" s="11"/>
      <c r="Z158" s="43">
        <v>19</v>
      </c>
      <c r="AA158" s="40">
        <f>Z158/Z163</f>
        <v>0.30645161290322581</v>
      </c>
      <c r="AC158" s="105">
        <v>8</v>
      </c>
      <c r="AD158" s="102">
        <f>AC158/AC163</f>
        <v>0.21052631578947367</v>
      </c>
      <c r="AF158" s="43">
        <v>13</v>
      </c>
      <c r="AG158" s="40">
        <f>AF158/AF163</f>
        <v>0.28260869565217389</v>
      </c>
      <c r="AH158" s="11"/>
      <c r="AI158" s="82">
        <v>10</v>
      </c>
      <c r="AJ158" s="83">
        <f>AI158/AI163</f>
        <v>0.43478260869565216</v>
      </c>
    </row>
    <row r="159" spans="1:36" x14ac:dyDescent="0.25">
      <c r="D159" s="14" t="s">
        <v>32</v>
      </c>
      <c r="E159" s="82">
        <v>310</v>
      </c>
      <c r="F159" s="83">
        <v>0.31</v>
      </c>
      <c r="G159" s="8"/>
      <c r="H159" s="43">
        <v>99</v>
      </c>
      <c r="I159" s="40">
        <f>H159/H163</f>
        <v>0.34859154929577463</v>
      </c>
      <c r="J159" s="8"/>
      <c r="K159" s="82">
        <v>23</v>
      </c>
      <c r="L159" s="83">
        <f>K159/K163</f>
        <v>0.32857142857142857</v>
      </c>
      <c r="M159" s="8"/>
      <c r="N159" s="43">
        <v>58</v>
      </c>
      <c r="O159" s="40">
        <f>N159/N163</f>
        <v>0.3411764705882353</v>
      </c>
      <c r="Q159" s="105">
        <v>53</v>
      </c>
      <c r="R159" s="102">
        <f>Q159/Q163</f>
        <v>0.23766816143497757</v>
      </c>
      <c r="S159" s="11"/>
      <c r="T159" s="43">
        <v>14</v>
      </c>
      <c r="U159" s="40">
        <f>T159/T163</f>
        <v>0.42424242424242425</v>
      </c>
      <c r="V159" s="11"/>
      <c r="W159" s="82">
        <v>16</v>
      </c>
      <c r="X159" s="83">
        <f>W159/W163</f>
        <v>0.3902439024390244</v>
      </c>
      <c r="Y159" s="11"/>
      <c r="Z159" s="43">
        <v>17</v>
      </c>
      <c r="AA159" s="40">
        <f>Z159/Z163</f>
        <v>0.27419354838709675</v>
      </c>
      <c r="AC159" s="105">
        <v>8</v>
      </c>
      <c r="AD159" s="102">
        <f>AC159/AC163</f>
        <v>0.21052631578947367</v>
      </c>
      <c r="AF159" s="43">
        <v>11</v>
      </c>
      <c r="AG159" s="40">
        <f>AF159/AF163</f>
        <v>0.2391304347826087</v>
      </c>
      <c r="AH159" s="11"/>
      <c r="AI159" s="82">
        <v>9</v>
      </c>
      <c r="AJ159" s="83">
        <f>AI159/AI163</f>
        <v>0.39130434782608697</v>
      </c>
    </row>
    <row r="160" spans="1:36" x14ac:dyDescent="0.25">
      <c r="D160" s="14" t="s">
        <v>33</v>
      </c>
      <c r="E160" s="82">
        <v>114</v>
      </c>
      <c r="F160" s="83">
        <v>0.11</v>
      </c>
      <c r="G160" s="10"/>
      <c r="H160" s="43">
        <v>44</v>
      </c>
      <c r="I160" s="40">
        <f>H160/H163</f>
        <v>0.15492957746478872</v>
      </c>
      <c r="J160" s="10"/>
      <c r="K160" s="82">
        <v>13</v>
      </c>
      <c r="L160" s="83">
        <f>K160/K163</f>
        <v>0.18571428571428572</v>
      </c>
      <c r="M160" s="10"/>
      <c r="N160" s="43">
        <v>12</v>
      </c>
      <c r="O160" s="40">
        <f>N160/N163</f>
        <v>7.0588235294117646E-2</v>
      </c>
      <c r="P160" s="10"/>
      <c r="Q160" s="105">
        <v>22</v>
      </c>
      <c r="R160" s="102">
        <f>Q160/Q163</f>
        <v>9.8654708520179366E-2</v>
      </c>
      <c r="S160" s="11"/>
      <c r="T160" s="43">
        <v>2</v>
      </c>
      <c r="U160" s="40">
        <f>T160/T163</f>
        <v>6.0606060606060608E-2</v>
      </c>
      <c r="V160" s="11"/>
      <c r="W160" s="82">
        <v>8</v>
      </c>
      <c r="X160" s="83">
        <f>W160/W163</f>
        <v>0.1951219512195122</v>
      </c>
      <c r="Y160" s="11"/>
      <c r="Z160" s="43">
        <v>8</v>
      </c>
      <c r="AA160" s="40">
        <f>Z160/Z163</f>
        <v>0.12903225806451613</v>
      </c>
      <c r="AC160" s="105">
        <v>0</v>
      </c>
      <c r="AD160" s="102">
        <f>AC160/AC163</f>
        <v>0</v>
      </c>
      <c r="AF160" s="43">
        <v>4</v>
      </c>
      <c r="AG160" s="40">
        <f>AF160/AF163</f>
        <v>8.6956521739130432E-2</v>
      </c>
      <c r="AH160" s="11"/>
      <c r="AI160" s="82">
        <v>1</v>
      </c>
      <c r="AJ160" s="83">
        <f>AI160/AI163</f>
        <v>4.3478260869565216E-2</v>
      </c>
    </row>
    <row r="161" spans="1:36" ht="15.6" customHeight="1" x14ac:dyDescent="0.25">
      <c r="B161" s="12"/>
      <c r="D161" s="14" t="s">
        <v>34</v>
      </c>
      <c r="E161" s="82">
        <v>43</v>
      </c>
      <c r="F161" s="83">
        <v>0.04</v>
      </c>
      <c r="G161" s="8"/>
      <c r="H161" s="43">
        <v>21</v>
      </c>
      <c r="I161" s="40">
        <f>H161/H163</f>
        <v>7.3943661971830985E-2</v>
      </c>
      <c r="J161" s="8"/>
      <c r="K161" s="82">
        <v>8</v>
      </c>
      <c r="L161" s="83">
        <f>K161/K163</f>
        <v>0.11428571428571428</v>
      </c>
      <c r="M161" s="8"/>
      <c r="N161" s="43">
        <v>2</v>
      </c>
      <c r="O161" s="40">
        <f>N161/N163</f>
        <v>1.1764705882352941E-2</v>
      </c>
      <c r="Q161" s="105">
        <v>5</v>
      </c>
      <c r="R161" s="102">
        <f>Q161/Q163</f>
        <v>2.2421524663677129E-2</v>
      </c>
      <c r="S161" s="11"/>
      <c r="T161" s="43">
        <v>0</v>
      </c>
      <c r="U161" s="40">
        <f>T161/T163</f>
        <v>0</v>
      </c>
      <c r="V161" s="11"/>
      <c r="W161" s="82">
        <v>1</v>
      </c>
      <c r="X161" s="83">
        <f>W161/W163</f>
        <v>2.4390243902439025E-2</v>
      </c>
      <c r="Y161" s="11"/>
      <c r="Z161" s="43">
        <v>0</v>
      </c>
      <c r="AA161" s="40">
        <f>Z161/Z163</f>
        <v>0</v>
      </c>
      <c r="AC161" s="105">
        <v>1</v>
      </c>
      <c r="AD161" s="102">
        <f>AC161/AC163</f>
        <v>2.6315789473684209E-2</v>
      </c>
      <c r="AF161" s="43">
        <v>4</v>
      </c>
      <c r="AG161" s="40">
        <f>AF161/AF163</f>
        <v>8.6956521739130432E-2</v>
      </c>
      <c r="AH161" s="11"/>
      <c r="AI161" s="82">
        <v>1</v>
      </c>
      <c r="AJ161" s="83">
        <f>AI161/AI163</f>
        <v>4.3478260869565216E-2</v>
      </c>
    </row>
    <row r="162" spans="1:36" x14ac:dyDescent="0.25">
      <c r="D162" s="14" t="s">
        <v>35</v>
      </c>
      <c r="E162" s="82">
        <v>256</v>
      </c>
      <c r="F162" s="83">
        <v>0.26</v>
      </c>
      <c r="G162" s="8"/>
      <c r="H162" s="43">
        <v>45</v>
      </c>
      <c r="I162" s="40">
        <f>H162/H163</f>
        <v>0.15845070422535212</v>
      </c>
      <c r="J162" s="8"/>
      <c r="K162" s="82">
        <v>6</v>
      </c>
      <c r="L162" s="83">
        <f>K162/K163</f>
        <v>8.5714285714285715E-2</v>
      </c>
      <c r="M162" s="8"/>
      <c r="N162" s="43">
        <v>45</v>
      </c>
      <c r="O162" s="40">
        <f>N162/N163</f>
        <v>0.26470588235294118</v>
      </c>
      <c r="Q162" s="105">
        <v>98</v>
      </c>
      <c r="R162" s="102">
        <f>Q162/Q163</f>
        <v>0.43946188340807174</v>
      </c>
      <c r="S162" s="11"/>
      <c r="T162" s="43">
        <v>5</v>
      </c>
      <c r="U162" s="40">
        <f>T162/T163</f>
        <v>0.15151515151515152</v>
      </c>
      <c r="V162" s="11"/>
      <c r="W162" s="82">
        <v>2</v>
      </c>
      <c r="X162" s="83">
        <f>W162/W163</f>
        <v>4.878048780487805E-2</v>
      </c>
      <c r="Y162" s="11"/>
      <c r="Z162" s="43">
        <v>18</v>
      </c>
      <c r="AA162" s="40">
        <f>Z162/Z163</f>
        <v>0.29032258064516131</v>
      </c>
      <c r="AC162" s="105">
        <v>21</v>
      </c>
      <c r="AD162" s="102">
        <f>AC162/AC163</f>
        <v>0.55263157894736847</v>
      </c>
      <c r="AF162" s="43">
        <v>14</v>
      </c>
      <c r="AG162" s="40">
        <f>AF162/AF163</f>
        <v>0.30434782608695654</v>
      </c>
      <c r="AH162" s="11"/>
      <c r="AI162" s="82">
        <v>2</v>
      </c>
      <c r="AJ162" s="83">
        <f>AI162/AI163</f>
        <v>8.6956521739130432E-2</v>
      </c>
    </row>
    <row r="163" spans="1:36" x14ac:dyDescent="0.25">
      <c r="D163" s="9" t="s">
        <v>12</v>
      </c>
      <c r="E163" s="84">
        <v>993</v>
      </c>
      <c r="F163" s="85">
        <v>1</v>
      </c>
      <c r="G163" s="8"/>
      <c r="H163" s="44">
        <f>SUM(H158:H162)</f>
        <v>284</v>
      </c>
      <c r="I163" s="42">
        <f>H163/H163</f>
        <v>1</v>
      </c>
      <c r="J163" s="8"/>
      <c r="K163" s="84">
        <f>SUM(K158:K162)</f>
        <v>70</v>
      </c>
      <c r="L163" s="85">
        <f>K163/K163</f>
        <v>1</v>
      </c>
      <c r="M163" s="8"/>
      <c r="N163" s="44">
        <f>SUM(N158:N162)</f>
        <v>170</v>
      </c>
      <c r="O163" s="42">
        <f>N163/N163</f>
        <v>1</v>
      </c>
      <c r="Q163" s="103">
        <f>SUM(Q158:Q162)</f>
        <v>223</v>
      </c>
      <c r="R163" s="106">
        <f>Q163/Q163</f>
        <v>1</v>
      </c>
      <c r="S163" s="11"/>
      <c r="T163" s="44">
        <f>SUM(T158:T162)</f>
        <v>33</v>
      </c>
      <c r="U163" s="42">
        <f>T163/T163</f>
        <v>1</v>
      </c>
      <c r="V163" s="11"/>
      <c r="W163" s="84">
        <f>SUM(W158:W162)</f>
        <v>41</v>
      </c>
      <c r="X163" s="85">
        <f>W163/W163</f>
        <v>1</v>
      </c>
      <c r="Y163" s="11"/>
      <c r="Z163" s="44">
        <f>SUM(Z158:Z162)</f>
        <v>62</v>
      </c>
      <c r="AA163" s="42">
        <f>Z163/Z163</f>
        <v>1</v>
      </c>
      <c r="AC163" s="103">
        <f>SUM(AC158:AC162)</f>
        <v>38</v>
      </c>
      <c r="AD163" s="106">
        <f>AC163/AC163</f>
        <v>1</v>
      </c>
      <c r="AF163" s="44">
        <f>SUM(AF158:AF162)</f>
        <v>46</v>
      </c>
      <c r="AG163" s="42">
        <f>AF163/AF163</f>
        <v>1</v>
      </c>
      <c r="AH163" s="11"/>
      <c r="AI163" s="84">
        <f>SUM(AI158:AI162)</f>
        <v>23</v>
      </c>
      <c r="AJ163" s="85">
        <f>AI163/AI163</f>
        <v>1</v>
      </c>
    </row>
    <row r="164" spans="1:36" x14ac:dyDescent="0.25">
      <c r="E164" s="82"/>
      <c r="F164" s="83"/>
      <c r="G164" s="8"/>
      <c r="H164" s="46"/>
      <c r="I164" s="40"/>
      <c r="J164" s="8"/>
      <c r="K164" s="91"/>
      <c r="L164" s="83"/>
      <c r="M164" s="8"/>
      <c r="N164" s="46"/>
      <c r="O164" s="40"/>
      <c r="Q164" s="108"/>
      <c r="R164" s="102"/>
      <c r="S164" s="11"/>
      <c r="T164" s="46"/>
      <c r="U164" s="40"/>
      <c r="V164" s="11"/>
      <c r="W164" s="91"/>
      <c r="X164" s="83"/>
      <c r="Y164" s="11"/>
      <c r="Z164" s="46"/>
      <c r="AA164" s="40"/>
      <c r="AC164" s="108"/>
      <c r="AD164" s="102"/>
      <c r="AF164" s="46"/>
      <c r="AG164" s="40"/>
      <c r="AH164" s="11"/>
      <c r="AI164" s="91"/>
      <c r="AJ164" s="83"/>
    </row>
    <row r="165" spans="1:36" ht="47.25" x14ac:dyDescent="0.25">
      <c r="A165" s="64" t="s">
        <v>72</v>
      </c>
      <c r="B165" s="63" t="s">
        <v>148</v>
      </c>
      <c r="D165" s="13" t="s">
        <v>31</v>
      </c>
      <c r="E165" s="82">
        <v>212</v>
      </c>
      <c r="F165" s="83">
        <v>0.21</v>
      </c>
      <c r="G165" s="8"/>
      <c r="H165" s="43">
        <v>62</v>
      </c>
      <c r="I165" s="40">
        <f>H165/H170</f>
        <v>0.21830985915492956</v>
      </c>
      <c r="J165" s="8"/>
      <c r="K165" s="82">
        <v>16</v>
      </c>
      <c r="L165" s="83">
        <f>K165/K170</f>
        <v>0.22857142857142856</v>
      </c>
      <c r="M165" s="8"/>
      <c r="N165" s="43">
        <v>34</v>
      </c>
      <c r="O165" s="40">
        <f>N165/N170</f>
        <v>0.2</v>
      </c>
      <c r="Q165" s="105">
        <v>36</v>
      </c>
      <c r="R165" s="102">
        <f>Q165/Q170</f>
        <v>0.16143497757847533</v>
      </c>
      <c r="S165" s="11"/>
      <c r="T165" s="43">
        <v>9</v>
      </c>
      <c r="U165" s="40">
        <f>T165/T170</f>
        <v>0.27272727272727271</v>
      </c>
      <c r="V165" s="11"/>
      <c r="W165" s="82">
        <v>14</v>
      </c>
      <c r="X165" s="83">
        <f>W165/W170</f>
        <v>0.34146341463414637</v>
      </c>
      <c r="Y165" s="11"/>
      <c r="Z165" s="43">
        <v>12</v>
      </c>
      <c r="AA165" s="40">
        <f>Z165/Z170</f>
        <v>0.19354838709677419</v>
      </c>
      <c r="AC165" s="105">
        <v>6</v>
      </c>
      <c r="AD165" s="102">
        <f>AC165/AC170</f>
        <v>0.15789473684210525</v>
      </c>
      <c r="AF165" s="43">
        <v>12</v>
      </c>
      <c r="AG165" s="40">
        <f>AF165/AF170</f>
        <v>0.2608695652173913</v>
      </c>
      <c r="AH165" s="11"/>
      <c r="AI165" s="82">
        <v>10</v>
      </c>
      <c r="AJ165" s="83">
        <f>AI165/AI170</f>
        <v>0.43478260869565216</v>
      </c>
    </row>
    <row r="166" spans="1:36" x14ac:dyDescent="0.25">
      <c r="D166" s="14" t="s">
        <v>32</v>
      </c>
      <c r="E166" s="82">
        <v>283</v>
      </c>
      <c r="F166" s="83">
        <v>0.28000000000000003</v>
      </c>
      <c r="G166" s="10"/>
      <c r="H166" s="43">
        <v>101</v>
      </c>
      <c r="I166" s="40">
        <f>H166/H170</f>
        <v>0.35563380281690143</v>
      </c>
      <c r="J166" s="10"/>
      <c r="K166" s="82">
        <v>21</v>
      </c>
      <c r="L166" s="83">
        <f>K166/K170</f>
        <v>0.3</v>
      </c>
      <c r="M166" s="10"/>
      <c r="N166" s="43">
        <v>49</v>
      </c>
      <c r="O166" s="40">
        <f>N166/N170</f>
        <v>0.28823529411764703</v>
      </c>
      <c r="P166" s="10"/>
      <c r="Q166" s="105">
        <v>42</v>
      </c>
      <c r="R166" s="102">
        <f>Q166/Q170</f>
        <v>0.18834080717488788</v>
      </c>
      <c r="S166" s="11"/>
      <c r="T166" s="43">
        <v>12</v>
      </c>
      <c r="U166" s="40">
        <f>T166/T170</f>
        <v>0.36363636363636365</v>
      </c>
      <c r="V166" s="11"/>
      <c r="W166" s="82">
        <v>17</v>
      </c>
      <c r="X166" s="83">
        <f>W166/W170</f>
        <v>0.41463414634146339</v>
      </c>
      <c r="Y166" s="11"/>
      <c r="Z166" s="43">
        <v>16</v>
      </c>
      <c r="AA166" s="40">
        <f>Z166/Z170</f>
        <v>0.25806451612903225</v>
      </c>
      <c r="AC166" s="105">
        <v>7</v>
      </c>
      <c r="AD166" s="102">
        <f>AC166/AC170</f>
        <v>0.18421052631578946</v>
      </c>
      <c r="AF166" s="43">
        <v>9</v>
      </c>
      <c r="AG166" s="40">
        <f>AF166/AF170</f>
        <v>0.19565217391304349</v>
      </c>
      <c r="AH166" s="11"/>
      <c r="AI166" s="82">
        <v>8</v>
      </c>
      <c r="AJ166" s="83">
        <f>AI166/AI170</f>
        <v>0.34782608695652173</v>
      </c>
    </row>
    <row r="167" spans="1:36" x14ac:dyDescent="0.25">
      <c r="B167" s="27"/>
      <c r="D167" s="14" t="s">
        <v>33</v>
      </c>
      <c r="E167" s="82">
        <v>106</v>
      </c>
      <c r="F167" s="83">
        <v>0.11</v>
      </c>
      <c r="G167" s="8"/>
      <c r="H167" s="43">
        <v>33</v>
      </c>
      <c r="I167" s="40">
        <f>H167/H170</f>
        <v>0.11619718309859155</v>
      </c>
      <c r="J167" s="8"/>
      <c r="K167" s="82">
        <v>14</v>
      </c>
      <c r="L167" s="83">
        <f>K167/K170</f>
        <v>0.2</v>
      </c>
      <c r="M167" s="8"/>
      <c r="N167" s="43">
        <v>12</v>
      </c>
      <c r="O167" s="40">
        <f>N167/N170</f>
        <v>7.0588235294117646E-2</v>
      </c>
      <c r="Q167" s="105">
        <v>24</v>
      </c>
      <c r="R167" s="102">
        <f>Q167/Q170</f>
        <v>0.10762331838565023</v>
      </c>
      <c r="S167" s="11"/>
      <c r="T167" s="43">
        <v>3</v>
      </c>
      <c r="U167" s="40">
        <f>T167/T170</f>
        <v>9.0909090909090912E-2</v>
      </c>
      <c r="V167" s="11"/>
      <c r="W167" s="82">
        <v>7</v>
      </c>
      <c r="X167" s="83">
        <f>W167/W170</f>
        <v>0.17073170731707318</v>
      </c>
      <c r="Y167" s="11"/>
      <c r="Z167" s="43">
        <v>6</v>
      </c>
      <c r="AA167" s="40">
        <f>Z167/Z170</f>
        <v>9.6774193548387094E-2</v>
      </c>
      <c r="AC167" s="105">
        <v>0</v>
      </c>
      <c r="AD167" s="102">
        <f>AC167/AC170</f>
        <v>0</v>
      </c>
      <c r="AF167" s="43">
        <v>4</v>
      </c>
      <c r="AG167" s="40">
        <f>AF167/AF170</f>
        <v>8.6956521739130432E-2</v>
      </c>
      <c r="AH167" s="11"/>
      <c r="AI167" s="82">
        <v>3</v>
      </c>
      <c r="AJ167" s="83">
        <f>AI167/AI170</f>
        <v>0.13043478260869565</v>
      </c>
    </row>
    <row r="168" spans="1:36" x14ac:dyDescent="0.25">
      <c r="B168" s="16"/>
      <c r="D168" s="14" t="s">
        <v>34</v>
      </c>
      <c r="E168" s="82">
        <v>29</v>
      </c>
      <c r="F168" s="83">
        <v>0.03</v>
      </c>
      <c r="G168" s="8"/>
      <c r="H168" s="43">
        <v>12</v>
      </c>
      <c r="I168" s="40">
        <f>H168/H170</f>
        <v>4.2253521126760563E-2</v>
      </c>
      <c r="J168" s="8"/>
      <c r="K168" s="82">
        <v>5</v>
      </c>
      <c r="L168" s="83">
        <f>K168/K170</f>
        <v>7.1428571428571425E-2</v>
      </c>
      <c r="M168" s="8"/>
      <c r="N168" s="43">
        <v>2</v>
      </c>
      <c r="O168" s="40">
        <f>N168/N170</f>
        <v>1.1764705882352941E-2</v>
      </c>
      <c r="Q168" s="105">
        <v>4</v>
      </c>
      <c r="R168" s="102">
        <f>Q168/Q170</f>
        <v>1.7937219730941704E-2</v>
      </c>
      <c r="S168" s="11"/>
      <c r="T168" s="43">
        <v>0</v>
      </c>
      <c r="U168" s="40">
        <f>T168/T170</f>
        <v>0</v>
      </c>
      <c r="V168" s="11"/>
      <c r="W168" s="82">
        <v>0</v>
      </c>
      <c r="X168" s="83">
        <f>W168/W170</f>
        <v>0</v>
      </c>
      <c r="Y168" s="11"/>
      <c r="Z168" s="43">
        <v>2</v>
      </c>
      <c r="AA168" s="40">
        <f>Z168/Z170</f>
        <v>3.2258064516129031E-2</v>
      </c>
      <c r="AC168" s="105">
        <v>1</v>
      </c>
      <c r="AD168" s="102">
        <f>AC168/AC170</f>
        <v>2.6315789473684209E-2</v>
      </c>
      <c r="AF168" s="43">
        <v>3</v>
      </c>
      <c r="AG168" s="40">
        <f>AF168/AF170</f>
        <v>6.5217391304347824E-2</v>
      </c>
      <c r="AH168" s="11"/>
      <c r="AI168" s="82">
        <v>0</v>
      </c>
      <c r="AJ168" s="83">
        <f>AI168/AI170</f>
        <v>0</v>
      </c>
    </row>
    <row r="169" spans="1:36" x14ac:dyDescent="0.25">
      <c r="B169" s="16"/>
      <c r="D169" s="14" t="s">
        <v>35</v>
      </c>
      <c r="E169" s="82">
        <v>363</v>
      </c>
      <c r="F169" s="83">
        <v>0.37</v>
      </c>
      <c r="G169" s="8"/>
      <c r="H169" s="43">
        <v>76</v>
      </c>
      <c r="I169" s="40">
        <f>H169/H170</f>
        <v>0.26760563380281688</v>
      </c>
      <c r="J169" s="8"/>
      <c r="K169" s="82">
        <v>14</v>
      </c>
      <c r="L169" s="83">
        <f>K169/K170</f>
        <v>0.2</v>
      </c>
      <c r="M169" s="8"/>
      <c r="N169" s="43">
        <v>73</v>
      </c>
      <c r="O169" s="40">
        <f>N169/N170</f>
        <v>0.42941176470588233</v>
      </c>
      <c r="Q169" s="105">
        <v>117</v>
      </c>
      <c r="R169" s="102">
        <f>Q169/Q170</f>
        <v>0.5246636771300448</v>
      </c>
      <c r="S169" s="11"/>
      <c r="T169" s="43">
        <v>9</v>
      </c>
      <c r="U169" s="40">
        <f>T169/T170</f>
        <v>0.27272727272727271</v>
      </c>
      <c r="V169" s="11"/>
      <c r="W169" s="82">
        <v>3</v>
      </c>
      <c r="X169" s="83">
        <f>W169/W170</f>
        <v>7.3170731707317069E-2</v>
      </c>
      <c r="Y169" s="11"/>
      <c r="Z169" s="43">
        <v>26</v>
      </c>
      <c r="AA169" s="40">
        <f>Z169/Z170</f>
        <v>0.41935483870967744</v>
      </c>
      <c r="AC169" s="105">
        <v>24</v>
      </c>
      <c r="AD169" s="102">
        <f>AC169/AC170</f>
        <v>0.63157894736842102</v>
      </c>
      <c r="AF169" s="43">
        <v>18</v>
      </c>
      <c r="AG169" s="40">
        <f>AF169/AF170</f>
        <v>0.39130434782608697</v>
      </c>
      <c r="AH169" s="11"/>
      <c r="AI169" s="82">
        <v>2</v>
      </c>
      <c r="AJ169" s="83">
        <f>AI169/AI170</f>
        <v>8.6956521739130432E-2</v>
      </c>
    </row>
    <row r="170" spans="1:36" x14ac:dyDescent="0.25">
      <c r="B170" s="16"/>
      <c r="D170" s="9" t="s">
        <v>12</v>
      </c>
      <c r="E170" s="84">
        <v>993</v>
      </c>
      <c r="F170" s="85">
        <v>1</v>
      </c>
      <c r="G170" s="8"/>
      <c r="H170" s="44">
        <f>SUM(H165:H169)</f>
        <v>284</v>
      </c>
      <c r="I170" s="42">
        <f>H170/H170</f>
        <v>1</v>
      </c>
      <c r="J170" s="8"/>
      <c r="K170" s="84">
        <f>SUM(K165:K169)</f>
        <v>70</v>
      </c>
      <c r="L170" s="85">
        <f>K170/K170</f>
        <v>1</v>
      </c>
      <c r="M170" s="8"/>
      <c r="N170" s="44">
        <f>SUM(N165:N169)</f>
        <v>170</v>
      </c>
      <c r="O170" s="42">
        <f>N170/N170</f>
        <v>1</v>
      </c>
      <c r="Q170" s="103">
        <f>SUM(Q165:Q169)</f>
        <v>223</v>
      </c>
      <c r="R170" s="106">
        <f>Q170/Q170</f>
        <v>1</v>
      </c>
      <c r="S170" s="11"/>
      <c r="T170" s="44">
        <f>SUM(T165:T169)</f>
        <v>33</v>
      </c>
      <c r="U170" s="42">
        <f>T170/T170</f>
        <v>1</v>
      </c>
      <c r="V170" s="11"/>
      <c r="W170" s="84">
        <f>SUM(W165:W169)</f>
        <v>41</v>
      </c>
      <c r="X170" s="85">
        <f>W170/W170</f>
        <v>1</v>
      </c>
      <c r="Y170" s="11"/>
      <c r="Z170" s="44">
        <f>SUM(Z165:Z169)</f>
        <v>62</v>
      </c>
      <c r="AA170" s="42">
        <f>Z170/Z170</f>
        <v>1</v>
      </c>
      <c r="AC170" s="103">
        <f>SUM(AC165:AC169)</f>
        <v>38</v>
      </c>
      <c r="AD170" s="106">
        <f>AC170/AC170</f>
        <v>1</v>
      </c>
      <c r="AF170" s="44">
        <f>SUM(AF165:AF169)</f>
        <v>46</v>
      </c>
      <c r="AG170" s="42">
        <f>AF170/AF170</f>
        <v>1</v>
      </c>
      <c r="AH170" s="11"/>
      <c r="AI170" s="84">
        <f>SUM(AI165:AI169)</f>
        <v>23</v>
      </c>
      <c r="AJ170" s="85">
        <f>AI170/AI170</f>
        <v>1</v>
      </c>
    </row>
    <row r="171" spans="1:36" x14ac:dyDescent="0.25">
      <c r="B171" s="16"/>
      <c r="E171" s="82"/>
      <c r="F171" s="83"/>
      <c r="G171" s="8"/>
      <c r="H171" s="46"/>
      <c r="I171" s="40"/>
      <c r="J171" s="8"/>
      <c r="K171" s="91"/>
      <c r="L171" s="83"/>
      <c r="M171" s="8"/>
      <c r="N171" s="46"/>
      <c r="O171" s="40"/>
      <c r="Q171" s="108"/>
      <c r="R171" s="102"/>
      <c r="S171" s="11"/>
      <c r="T171" s="46"/>
      <c r="U171" s="40"/>
      <c r="V171" s="11"/>
      <c r="W171" s="91"/>
      <c r="X171" s="83"/>
      <c r="Y171" s="11"/>
      <c r="Z171" s="46"/>
      <c r="AA171" s="40"/>
      <c r="AC171" s="108"/>
      <c r="AD171" s="102"/>
      <c r="AF171" s="46"/>
      <c r="AG171" s="40"/>
      <c r="AH171" s="11"/>
      <c r="AI171" s="91"/>
      <c r="AJ171" s="83"/>
    </row>
    <row r="172" spans="1:36" ht="47.25" x14ac:dyDescent="0.25">
      <c r="A172" s="64" t="s">
        <v>74</v>
      </c>
      <c r="B172" s="63" t="s">
        <v>73</v>
      </c>
      <c r="D172" s="13" t="s">
        <v>31</v>
      </c>
      <c r="E172" s="82">
        <v>246</v>
      </c>
      <c r="F172" s="83">
        <v>0.25</v>
      </c>
      <c r="G172" s="10"/>
      <c r="H172" s="43">
        <v>78</v>
      </c>
      <c r="I172" s="40">
        <f>H172/H177</f>
        <v>0.27464788732394368</v>
      </c>
      <c r="J172" s="10"/>
      <c r="K172" s="82">
        <v>20</v>
      </c>
      <c r="L172" s="83">
        <f>K172/K177</f>
        <v>0.2857142857142857</v>
      </c>
      <c r="M172" s="10"/>
      <c r="N172" s="43">
        <v>38</v>
      </c>
      <c r="O172" s="40">
        <f>N172/N177</f>
        <v>0.22352941176470589</v>
      </c>
      <c r="P172" s="10"/>
      <c r="Q172" s="105">
        <v>43</v>
      </c>
      <c r="R172" s="102">
        <f>Q172/Q177</f>
        <v>0.19282511210762332</v>
      </c>
      <c r="S172" s="11"/>
      <c r="T172" s="43">
        <v>13</v>
      </c>
      <c r="U172" s="40">
        <f>T172/T177</f>
        <v>0.39393939393939392</v>
      </c>
      <c r="V172" s="11"/>
      <c r="W172" s="82">
        <v>10</v>
      </c>
      <c r="X172" s="83">
        <f>W172/W177</f>
        <v>0.24390243902439024</v>
      </c>
      <c r="Y172" s="11"/>
      <c r="Z172" s="43">
        <v>12</v>
      </c>
      <c r="AA172" s="40">
        <f>Z172/Z177</f>
        <v>0.19354838709677419</v>
      </c>
      <c r="AC172" s="105">
        <v>12</v>
      </c>
      <c r="AD172" s="102">
        <f>AC172/AC177</f>
        <v>0.31578947368421051</v>
      </c>
      <c r="AF172" s="43">
        <v>16</v>
      </c>
      <c r="AG172" s="40">
        <f>AF172/AF177</f>
        <v>0.34782608695652173</v>
      </c>
      <c r="AH172" s="11"/>
      <c r="AI172" s="82">
        <v>3</v>
      </c>
      <c r="AJ172" s="83">
        <f>AI172/AI177</f>
        <v>0.13043478260869565</v>
      </c>
    </row>
    <row r="173" spans="1:36" ht="15.6" customHeight="1" x14ac:dyDescent="0.25">
      <c r="B173" s="16"/>
      <c r="D173" s="14" t="s">
        <v>32</v>
      </c>
      <c r="E173" s="82">
        <v>319</v>
      </c>
      <c r="F173" s="83">
        <v>0.32</v>
      </c>
      <c r="G173" s="8"/>
      <c r="H173" s="43">
        <v>111</v>
      </c>
      <c r="I173" s="40">
        <f>H173/H177</f>
        <v>0.39084507042253519</v>
      </c>
      <c r="J173" s="8"/>
      <c r="K173" s="82">
        <v>18</v>
      </c>
      <c r="L173" s="83">
        <f>K173/K177</f>
        <v>0.25714285714285712</v>
      </c>
      <c r="M173" s="8"/>
      <c r="N173" s="43">
        <v>56</v>
      </c>
      <c r="O173" s="40">
        <f>N173/N177</f>
        <v>0.32941176470588235</v>
      </c>
      <c r="Q173" s="105">
        <v>50</v>
      </c>
      <c r="R173" s="102">
        <f>Q173/Q177</f>
        <v>0.22421524663677131</v>
      </c>
      <c r="S173" s="11"/>
      <c r="T173" s="43">
        <v>12</v>
      </c>
      <c r="U173" s="40">
        <f>T173/T177</f>
        <v>0.36363636363636365</v>
      </c>
      <c r="V173" s="11"/>
      <c r="W173" s="82">
        <v>24</v>
      </c>
      <c r="X173" s="83">
        <f>W173/W177</f>
        <v>0.58536585365853655</v>
      </c>
      <c r="Y173" s="11"/>
      <c r="Z173" s="43">
        <v>14</v>
      </c>
      <c r="AA173" s="40">
        <f>Z173/Z177</f>
        <v>0.22580645161290322</v>
      </c>
      <c r="AC173" s="105">
        <v>10</v>
      </c>
      <c r="AD173" s="102">
        <f>AC173/AC177</f>
        <v>0.26315789473684209</v>
      </c>
      <c r="AF173" s="43">
        <v>18</v>
      </c>
      <c r="AG173" s="40">
        <f>AF173/AF177</f>
        <v>0.39130434782608697</v>
      </c>
      <c r="AH173" s="11"/>
      <c r="AI173" s="82">
        <v>5</v>
      </c>
      <c r="AJ173" s="83">
        <f>AI173/AI177</f>
        <v>0.21739130434782608</v>
      </c>
    </row>
    <row r="174" spans="1:36" x14ac:dyDescent="0.25">
      <c r="B174" s="16"/>
      <c r="D174" s="14" t="s">
        <v>33</v>
      </c>
      <c r="E174" s="82">
        <v>165</v>
      </c>
      <c r="F174" s="83">
        <v>0.17</v>
      </c>
      <c r="G174" s="8"/>
      <c r="H174" s="43">
        <v>53</v>
      </c>
      <c r="I174" s="40">
        <f>H174/H177</f>
        <v>0.18661971830985916</v>
      </c>
      <c r="J174" s="8"/>
      <c r="K174" s="82">
        <v>12</v>
      </c>
      <c r="L174" s="83">
        <f>K174/K177</f>
        <v>0.17142857142857143</v>
      </c>
      <c r="M174" s="8"/>
      <c r="N174" s="43">
        <v>27</v>
      </c>
      <c r="O174" s="40">
        <f>N174/N177</f>
        <v>0.1588235294117647</v>
      </c>
      <c r="Q174" s="105">
        <v>42</v>
      </c>
      <c r="R174" s="102">
        <f>Q174/Q177</f>
        <v>0.18834080717488788</v>
      </c>
      <c r="S174" s="11"/>
      <c r="T174" s="43">
        <v>3</v>
      </c>
      <c r="U174" s="40">
        <f>T174/T177</f>
        <v>9.0909090909090912E-2</v>
      </c>
      <c r="V174" s="11"/>
      <c r="W174" s="82">
        <v>5</v>
      </c>
      <c r="X174" s="83">
        <f>W174/W177</f>
        <v>0.12195121951219512</v>
      </c>
      <c r="Y174" s="11"/>
      <c r="Z174" s="43">
        <v>6</v>
      </c>
      <c r="AA174" s="40">
        <f>Z174/Z177</f>
        <v>9.6774193548387094E-2</v>
      </c>
      <c r="AC174" s="105">
        <v>2</v>
      </c>
      <c r="AD174" s="102">
        <f>AC174/AC177</f>
        <v>5.2631578947368418E-2</v>
      </c>
      <c r="AF174" s="43">
        <v>4</v>
      </c>
      <c r="AG174" s="40">
        <f>AF174/AF177</f>
        <v>8.6956521739130432E-2</v>
      </c>
      <c r="AH174" s="11"/>
      <c r="AI174" s="82">
        <v>10</v>
      </c>
      <c r="AJ174" s="83">
        <f>AI174/AI177</f>
        <v>0.43478260869565216</v>
      </c>
    </row>
    <row r="175" spans="1:36" x14ac:dyDescent="0.25">
      <c r="D175" s="14" t="s">
        <v>34</v>
      </c>
      <c r="E175" s="82">
        <v>77</v>
      </c>
      <c r="F175" s="83">
        <v>0.08</v>
      </c>
      <c r="G175" s="8"/>
      <c r="H175" s="43">
        <v>18</v>
      </c>
      <c r="I175" s="40">
        <f>H175/H177</f>
        <v>6.3380281690140844E-2</v>
      </c>
      <c r="J175" s="8"/>
      <c r="K175" s="82">
        <v>13</v>
      </c>
      <c r="L175" s="83">
        <f>K175/K177</f>
        <v>0.18571428571428572</v>
      </c>
      <c r="M175" s="8"/>
      <c r="N175" s="43">
        <v>9</v>
      </c>
      <c r="O175" s="40">
        <f>N175/N177</f>
        <v>5.2941176470588235E-2</v>
      </c>
      <c r="Q175" s="105">
        <v>20</v>
      </c>
      <c r="R175" s="102">
        <f>Q175/Q177</f>
        <v>8.9686098654708515E-2</v>
      </c>
      <c r="S175" s="11"/>
      <c r="T175" s="43">
        <v>3</v>
      </c>
      <c r="U175" s="40">
        <f>T175/T177</f>
        <v>9.0909090909090912E-2</v>
      </c>
      <c r="V175" s="11"/>
      <c r="W175" s="82">
        <v>2</v>
      </c>
      <c r="X175" s="83">
        <f>W175/W177</f>
        <v>4.878048780487805E-2</v>
      </c>
      <c r="Y175" s="11"/>
      <c r="Z175" s="43">
        <v>3</v>
      </c>
      <c r="AA175" s="40">
        <f>Z175/Z177</f>
        <v>4.8387096774193547E-2</v>
      </c>
      <c r="AC175" s="105">
        <v>4</v>
      </c>
      <c r="AD175" s="102">
        <f>AC175/AC177</f>
        <v>0.10526315789473684</v>
      </c>
      <c r="AF175" s="43">
        <v>4</v>
      </c>
      <c r="AG175" s="40">
        <f>AF175/AF177</f>
        <v>8.6956521739130432E-2</v>
      </c>
      <c r="AH175" s="11"/>
      <c r="AI175" s="82">
        <v>1</v>
      </c>
      <c r="AJ175" s="83">
        <f>AI175/AI177</f>
        <v>4.3478260869565216E-2</v>
      </c>
    </row>
    <row r="176" spans="1:36" x14ac:dyDescent="0.25">
      <c r="D176" s="14" t="s">
        <v>35</v>
      </c>
      <c r="E176" s="82">
        <v>186</v>
      </c>
      <c r="F176" s="83">
        <v>0.19</v>
      </c>
      <c r="G176" s="8"/>
      <c r="H176" s="43">
        <v>24</v>
      </c>
      <c r="I176" s="40">
        <f>H176/H177</f>
        <v>8.4507042253521125E-2</v>
      </c>
      <c r="J176" s="8"/>
      <c r="K176" s="82">
        <v>7</v>
      </c>
      <c r="L176" s="83">
        <f>K176/K177</f>
        <v>0.1</v>
      </c>
      <c r="M176" s="8"/>
      <c r="N176" s="43">
        <v>40</v>
      </c>
      <c r="O176" s="40">
        <f>N176/N177</f>
        <v>0.23529411764705882</v>
      </c>
      <c r="Q176" s="105">
        <v>68</v>
      </c>
      <c r="R176" s="102">
        <f>Q176/Q177</f>
        <v>0.30493273542600896</v>
      </c>
      <c r="S176" s="11"/>
      <c r="T176" s="43">
        <v>2</v>
      </c>
      <c r="U176" s="40">
        <f>T176/T177</f>
        <v>6.0606060606060608E-2</v>
      </c>
      <c r="V176" s="11"/>
      <c r="W176" s="82">
        <v>0</v>
      </c>
      <c r="X176" s="83">
        <f>W176/W177</f>
        <v>0</v>
      </c>
      <c r="Y176" s="11"/>
      <c r="Z176" s="43">
        <v>27</v>
      </c>
      <c r="AA176" s="40">
        <f>Z176/Z177</f>
        <v>0.43548387096774194</v>
      </c>
      <c r="AC176" s="105">
        <v>10</v>
      </c>
      <c r="AD176" s="102">
        <f>AC176/AC177</f>
        <v>0.26315789473684209</v>
      </c>
      <c r="AF176" s="43">
        <v>4</v>
      </c>
      <c r="AG176" s="40">
        <f>AF176/AF177</f>
        <v>8.6956521739130432E-2</v>
      </c>
      <c r="AH176" s="11"/>
      <c r="AI176" s="82">
        <v>4</v>
      </c>
      <c r="AJ176" s="83">
        <f>AI176/AI177</f>
        <v>0.17391304347826086</v>
      </c>
    </row>
    <row r="177" spans="1:36" x14ac:dyDescent="0.25">
      <c r="D177" s="9" t="s">
        <v>12</v>
      </c>
      <c r="E177" s="84">
        <v>993</v>
      </c>
      <c r="F177" s="85">
        <v>1</v>
      </c>
      <c r="G177" s="8"/>
      <c r="H177" s="44">
        <f>SUM(H172:H176)</f>
        <v>284</v>
      </c>
      <c r="I177" s="42">
        <f>H177/H177</f>
        <v>1</v>
      </c>
      <c r="J177" s="8"/>
      <c r="K177" s="84">
        <f>SUM(K172:K176)</f>
        <v>70</v>
      </c>
      <c r="L177" s="85">
        <f>K177/K177</f>
        <v>1</v>
      </c>
      <c r="M177" s="8"/>
      <c r="N177" s="44">
        <f>SUM(N172:N176)</f>
        <v>170</v>
      </c>
      <c r="O177" s="42">
        <f>N177/N177</f>
        <v>1</v>
      </c>
      <c r="Q177" s="103">
        <f>SUM(Q172:Q176)</f>
        <v>223</v>
      </c>
      <c r="R177" s="106">
        <f>Q177/Q177</f>
        <v>1</v>
      </c>
      <c r="S177" s="11"/>
      <c r="T177" s="44">
        <f>SUM(T172:T176)</f>
        <v>33</v>
      </c>
      <c r="U177" s="42">
        <f>T177/T177</f>
        <v>1</v>
      </c>
      <c r="V177" s="11"/>
      <c r="W177" s="84">
        <f>SUM(W172:W176)</f>
        <v>41</v>
      </c>
      <c r="X177" s="85">
        <f>W177/W177</f>
        <v>1</v>
      </c>
      <c r="Y177" s="11"/>
      <c r="Z177" s="44">
        <f>SUM(Z172:Z176)</f>
        <v>62</v>
      </c>
      <c r="AA177" s="42">
        <f>Z177/Z177</f>
        <v>1</v>
      </c>
      <c r="AC177" s="103">
        <f>SUM(AC172:AC176)</f>
        <v>38</v>
      </c>
      <c r="AD177" s="106">
        <f>AC177/AC177</f>
        <v>1</v>
      </c>
      <c r="AF177" s="44">
        <f>SUM(AF172:AF176)</f>
        <v>46</v>
      </c>
      <c r="AG177" s="42">
        <f>AF177/AF177</f>
        <v>1</v>
      </c>
      <c r="AH177" s="11"/>
      <c r="AI177" s="84">
        <f>SUM(AI172:AI176)</f>
        <v>23</v>
      </c>
      <c r="AJ177" s="85">
        <f>AI177/AI177</f>
        <v>1</v>
      </c>
    </row>
    <row r="178" spans="1:36" x14ac:dyDescent="0.25">
      <c r="D178" s="9"/>
      <c r="E178" s="84"/>
      <c r="F178" s="85"/>
      <c r="G178" s="10"/>
      <c r="H178" s="44"/>
      <c r="I178" s="42"/>
      <c r="J178" s="10"/>
      <c r="K178" s="84"/>
      <c r="L178" s="85"/>
      <c r="M178" s="10"/>
      <c r="N178" s="44"/>
      <c r="O178" s="42"/>
      <c r="P178" s="10"/>
      <c r="Q178" s="103"/>
      <c r="R178" s="106"/>
      <c r="S178" s="11"/>
      <c r="T178" s="44"/>
      <c r="U178" s="42"/>
      <c r="V178" s="11"/>
      <c r="W178" s="84"/>
      <c r="X178" s="85"/>
      <c r="Y178" s="11"/>
      <c r="Z178" s="44"/>
      <c r="AA178" s="42"/>
      <c r="AC178" s="103"/>
      <c r="AD178" s="106"/>
      <c r="AF178" s="44"/>
      <c r="AG178" s="42"/>
      <c r="AH178" s="11"/>
      <c r="AI178" s="84"/>
      <c r="AJ178" s="85"/>
    </row>
    <row r="179" spans="1:36" ht="31.5" x14ac:dyDescent="0.25">
      <c r="A179" s="64" t="s">
        <v>75</v>
      </c>
      <c r="B179" s="69" t="s">
        <v>88</v>
      </c>
      <c r="D179" s="13" t="s">
        <v>31</v>
      </c>
      <c r="E179" s="82">
        <v>301</v>
      </c>
      <c r="F179" s="83">
        <v>0.3</v>
      </c>
      <c r="G179" s="8"/>
      <c r="H179" s="43">
        <v>90</v>
      </c>
      <c r="I179" s="40">
        <f>H179/H184</f>
        <v>0.31802120141342755</v>
      </c>
      <c r="J179" s="8"/>
      <c r="K179" s="82">
        <v>14</v>
      </c>
      <c r="L179" s="83">
        <f>K179/K184</f>
        <v>0.2</v>
      </c>
      <c r="M179" s="8"/>
      <c r="N179" s="43">
        <v>51</v>
      </c>
      <c r="O179" s="40">
        <f>N179/N184</f>
        <v>0.3</v>
      </c>
      <c r="Q179" s="105">
        <v>46</v>
      </c>
      <c r="R179" s="102">
        <f>Q179/Q184</f>
        <v>0.20627802690582961</v>
      </c>
      <c r="S179" s="11"/>
      <c r="T179" s="43">
        <v>15</v>
      </c>
      <c r="U179" s="40">
        <f>T179/T184</f>
        <v>0.45454545454545453</v>
      </c>
      <c r="V179" s="11"/>
      <c r="W179" s="82">
        <v>10</v>
      </c>
      <c r="X179" s="83">
        <f>W179/W184</f>
        <v>0.24390243902439024</v>
      </c>
      <c r="Y179" s="11"/>
      <c r="Z179" s="43">
        <v>17</v>
      </c>
      <c r="AA179" s="40">
        <f>Z179/Z184</f>
        <v>0.27419354838709675</v>
      </c>
      <c r="AC179" s="105">
        <v>9</v>
      </c>
      <c r="AD179" s="102">
        <f>AC179/AC184</f>
        <v>0.23684210526315788</v>
      </c>
      <c r="AF179" s="43">
        <v>32</v>
      </c>
      <c r="AG179" s="40">
        <f>AF179/AF184</f>
        <v>0.69565217391304346</v>
      </c>
      <c r="AH179" s="11"/>
      <c r="AI179" s="82">
        <v>14</v>
      </c>
      <c r="AJ179" s="83">
        <f>AI179/AI184</f>
        <v>0.60869565217391308</v>
      </c>
    </row>
    <row r="180" spans="1:36" x14ac:dyDescent="0.25">
      <c r="D180" s="14" t="s">
        <v>32</v>
      </c>
      <c r="E180" s="82">
        <v>271</v>
      </c>
      <c r="F180" s="83">
        <v>0.27</v>
      </c>
      <c r="G180" s="8"/>
      <c r="H180" s="43">
        <v>75</v>
      </c>
      <c r="I180" s="40">
        <f>H180/H184</f>
        <v>0.26501766784452296</v>
      </c>
      <c r="J180" s="8"/>
      <c r="K180" s="82">
        <v>18</v>
      </c>
      <c r="L180" s="83">
        <f>K180/K184</f>
        <v>0.25714285714285712</v>
      </c>
      <c r="M180" s="8"/>
      <c r="N180" s="43">
        <v>63</v>
      </c>
      <c r="O180" s="40">
        <f>N180/N184</f>
        <v>0.37058823529411766</v>
      </c>
      <c r="Q180" s="105">
        <v>50</v>
      </c>
      <c r="R180" s="102">
        <f>Q180/Q184</f>
        <v>0.22421524663677131</v>
      </c>
      <c r="S180" s="11"/>
      <c r="T180" s="43">
        <v>13</v>
      </c>
      <c r="U180" s="40">
        <f>T180/T184</f>
        <v>0.39393939393939392</v>
      </c>
      <c r="V180" s="11"/>
      <c r="W180" s="82">
        <v>16</v>
      </c>
      <c r="X180" s="83">
        <f>W180/W184</f>
        <v>0.3902439024390244</v>
      </c>
      <c r="Y180" s="11"/>
      <c r="Z180" s="43">
        <v>16</v>
      </c>
      <c r="AA180" s="40">
        <f>Z180/Z184</f>
        <v>0.25806451612903225</v>
      </c>
      <c r="AC180" s="105">
        <v>5</v>
      </c>
      <c r="AD180" s="102">
        <f>AC180/AC184</f>
        <v>0.13157894736842105</v>
      </c>
      <c r="AF180" s="43">
        <v>9</v>
      </c>
      <c r="AG180" s="40">
        <f>AF180/AF184</f>
        <v>0.19565217391304349</v>
      </c>
      <c r="AH180" s="11"/>
      <c r="AI180" s="82">
        <v>6</v>
      </c>
      <c r="AJ180" s="83">
        <f>AI180/AI184</f>
        <v>0.2608695652173913</v>
      </c>
    </row>
    <row r="181" spans="1:36" x14ac:dyDescent="0.25">
      <c r="D181" s="14" t="s">
        <v>33</v>
      </c>
      <c r="E181" s="82">
        <v>104</v>
      </c>
      <c r="F181" s="83">
        <v>0.1</v>
      </c>
      <c r="G181" s="8"/>
      <c r="H181" s="43">
        <v>33</v>
      </c>
      <c r="I181" s="40">
        <f>H181/H184</f>
        <v>0.1166077738515901</v>
      </c>
      <c r="J181" s="8"/>
      <c r="K181" s="82">
        <v>8</v>
      </c>
      <c r="L181" s="83">
        <f>K181/K184</f>
        <v>0.11428571428571428</v>
      </c>
      <c r="M181" s="8"/>
      <c r="N181" s="43">
        <v>11</v>
      </c>
      <c r="O181" s="40">
        <f>N181/N184</f>
        <v>6.4705882352941183E-2</v>
      </c>
      <c r="Q181" s="105">
        <v>26</v>
      </c>
      <c r="R181" s="102">
        <f>Q181/Q184</f>
        <v>0.11659192825112108</v>
      </c>
      <c r="S181" s="11"/>
      <c r="T181" s="43">
        <v>1</v>
      </c>
      <c r="U181" s="40">
        <f>T181/T184</f>
        <v>3.0303030303030304E-2</v>
      </c>
      <c r="V181" s="11"/>
      <c r="W181" s="82">
        <v>6</v>
      </c>
      <c r="X181" s="83">
        <f>W181/W184</f>
        <v>0.14634146341463414</v>
      </c>
      <c r="Y181" s="11"/>
      <c r="Z181" s="43">
        <v>10</v>
      </c>
      <c r="AA181" s="40">
        <f>Z181/Z184</f>
        <v>0.16129032258064516</v>
      </c>
      <c r="AC181" s="105">
        <v>3</v>
      </c>
      <c r="AD181" s="102">
        <f>AC181/AC184</f>
        <v>7.8947368421052627E-2</v>
      </c>
      <c r="AF181" s="43">
        <v>3</v>
      </c>
      <c r="AG181" s="40">
        <f>AF181/AF184</f>
        <v>6.5217391304347824E-2</v>
      </c>
      <c r="AH181" s="11"/>
      <c r="AI181" s="82">
        <v>2</v>
      </c>
      <c r="AJ181" s="83">
        <f>AI181/AI184</f>
        <v>8.6956521739130432E-2</v>
      </c>
    </row>
    <row r="182" spans="1:36" x14ac:dyDescent="0.25">
      <c r="D182" s="14" t="s">
        <v>34</v>
      </c>
      <c r="E182" s="82">
        <v>55</v>
      </c>
      <c r="F182" s="83">
        <v>0.06</v>
      </c>
      <c r="G182" s="8"/>
      <c r="H182" s="43">
        <v>19</v>
      </c>
      <c r="I182" s="40">
        <f>H182/H184</f>
        <v>6.7137809187279157E-2</v>
      </c>
      <c r="J182" s="8"/>
      <c r="K182" s="82">
        <v>5</v>
      </c>
      <c r="L182" s="83">
        <f>K182/K184</f>
        <v>7.1428571428571425E-2</v>
      </c>
      <c r="M182" s="8"/>
      <c r="N182" s="43">
        <v>3</v>
      </c>
      <c r="O182" s="40">
        <f>N182/N184</f>
        <v>1.7647058823529412E-2</v>
      </c>
      <c r="Q182" s="105">
        <v>13</v>
      </c>
      <c r="R182" s="102">
        <f>Q182/Q184</f>
        <v>5.829596412556054E-2</v>
      </c>
      <c r="S182" s="11"/>
      <c r="T182" s="43">
        <v>1</v>
      </c>
      <c r="U182" s="40">
        <f>T182/T184</f>
        <v>3.0303030303030304E-2</v>
      </c>
      <c r="V182" s="11"/>
      <c r="W182" s="82">
        <v>2</v>
      </c>
      <c r="X182" s="83">
        <f>W182/W184</f>
        <v>4.878048780487805E-2</v>
      </c>
      <c r="Y182" s="11"/>
      <c r="Z182" s="43">
        <v>9</v>
      </c>
      <c r="AA182" s="40">
        <f>Z182/Z184</f>
        <v>0.14516129032258066</v>
      </c>
      <c r="AC182" s="105">
        <v>2</v>
      </c>
      <c r="AD182" s="102">
        <f>AC182/AC184</f>
        <v>5.2631578947368418E-2</v>
      </c>
      <c r="AF182" s="43">
        <v>0</v>
      </c>
      <c r="AG182" s="40">
        <f>AF182/AF184</f>
        <v>0</v>
      </c>
      <c r="AH182" s="11"/>
      <c r="AI182" s="82">
        <v>1</v>
      </c>
      <c r="AJ182" s="83">
        <f>AI182/AI184</f>
        <v>4.3478260869565216E-2</v>
      </c>
    </row>
    <row r="183" spans="1:36" x14ac:dyDescent="0.25">
      <c r="D183" s="14" t="s">
        <v>35</v>
      </c>
      <c r="E183" s="82">
        <v>262</v>
      </c>
      <c r="F183" s="83">
        <v>0.26</v>
      </c>
      <c r="G183" s="8"/>
      <c r="H183" s="43">
        <v>66</v>
      </c>
      <c r="I183" s="40">
        <f>H183/H184</f>
        <v>0.2332155477031802</v>
      </c>
      <c r="J183" s="8"/>
      <c r="K183" s="82">
        <v>25</v>
      </c>
      <c r="L183" s="83">
        <f>K183/K184</f>
        <v>0.35714285714285715</v>
      </c>
      <c r="M183" s="8"/>
      <c r="N183" s="43">
        <v>42</v>
      </c>
      <c r="O183" s="40">
        <f>N183/N184</f>
        <v>0.24705882352941178</v>
      </c>
      <c r="Q183" s="105">
        <v>88</v>
      </c>
      <c r="R183" s="102">
        <f>Q183/Q184</f>
        <v>0.39461883408071746</v>
      </c>
      <c r="S183" s="11"/>
      <c r="T183" s="43">
        <v>3</v>
      </c>
      <c r="U183" s="40">
        <f>T183/T184</f>
        <v>9.0909090909090912E-2</v>
      </c>
      <c r="V183" s="11"/>
      <c r="W183" s="82">
        <v>7</v>
      </c>
      <c r="X183" s="83">
        <f>W183/W184</f>
        <v>0.17073170731707318</v>
      </c>
      <c r="Y183" s="11"/>
      <c r="Z183" s="43">
        <v>10</v>
      </c>
      <c r="AA183" s="40">
        <f>Z183/Z184</f>
        <v>0.16129032258064516</v>
      </c>
      <c r="AC183" s="105">
        <v>19</v>
      </c>
      <c r="AD183" s="102">
        <f>AC183/AC184</f>
        <v>0.5</v>
      </c>
      <c r="AF183" s="43">
        <v>2</v>
      </c>
      <c r="AG183" s="40">
        <f>AF183/AF184</f>
        <v>4.3478260869565216E-2</v>
      </c>
      <c r="AH183" s="11"/>
      <c r="AI183" s="82">
        <v>0</v>
      </c>
      <c r="AJ183" s="83">
        <f>AI183/AI184</f>
        <v>0</v>
      </c>
    </row>
    <row r="184" spans="1:36" x14ac:dyDescent="0.25">
      <c r="D184" s="9" t="s">
        <v>12</v>
      </c>
      <c r="E184" s="84">
        <v>993</v>
      </c>
      <c r="F184" s="85">
        <v>1</v>
      </c>
      <c r="G184" s="10"/>
      <c r="H184" s="44">
        <f>SUM(H179:H183)</f>
        <v>283</v>
      </c>
      <c r="I184" s="42">
        <f>H184/H184</f>
        <v>1</v>
      </c>
      <c r="J184" s="10"/>
      <c r="K184" s="84">
        <f>SUM(K179:K183)</f>
        <v>70</v>
      </c>
      <c r="L184" s="85">
        <f>K184/K184</f>
        <v>1</v>
      </c>
      <c r="M184" s="10"/>
      <c r="N184" s="44">
        <f>SUM(N179:N183)</f>
        <v>170</v>
      </c>
      <c r="O184" s="42">
        <f>N184/N184</f>
        <v>1</v>
      </c>
      <c r="P184" s="10"/>
      <c r="Q184" s="103">
        <f>SUM(Q179:Q183)</f>
        <v>223</v>
      </c>
      <c r="R184" s="106">
        <f>Q184/Q184</f>
        <v>1</v>
      </c>
      <c r="S184" s="11"/>
      <c r="T184" s="44">
        <f>SUM(T179:T183)</f>
        <v>33</v>
      </c>
      <c r="U184" s="42">
        <f>T184/T184</f>
        <v>1</v>
      </c>
      <c r="V184" s="11"/>
      <c r="W184" s="84">
        <f>SUM(W179:W183)</f>
        <v>41</v>
      </c>
      <c r="X184" s="85">
        <f>W184/W184</f>
        <v>1</v>
      </c>
      <c r="Y184" s="11"/>
      <c r="Z184" s="44">
        <f>SUM(Z179:Z183)</f>
        <v>62</v>
      </c>
      <c r="AA184" s="42">
        <f>Z184/Z184</f>
        <v>1</v>
      </c>
      <c r="AC184" s="103">
        <f>SUM(AC179:AC183)</f>
        <v>38</v>
      </c>
      <c r="AD184" s="106">
        <f>AC184/AC184</f>
        <v>1</v>
      </c>
      <c r="AF184" s="44">
        <f>SUM(AF179:AF183)</f>
        <v>46</v>
      </c>
      <c r="AG184" s="42">
        <f>AF184/AF184</f>
        <v>1</v>
      </c>
      <c r="AH184" s="11"/>
      <c r="AI184" s="84">
        <f>SUM(AI179:AI183)</f>
        <v>23</v>
      </c>
      <c r="AJ184" s="85">
        <f>AI184/AI184</f>
        <v>1</v>
      </c>
    </row>
    <row r="185" spans="1:36" x14ac:dyDescent="0.25">
      <c r="E185" s="86"/>
      <c r="F185" s="83"/>
      <c r="G185" s="8"/>
      <c r="H185" s="45"/>
      <c r="I185" s="40"/>
      <c r="J185" s="8"/>
      <c r="K185" s="71"/>
      <c r="L185" s="83"/>
      <c r="M185" s="8"/>
      <c r="N185" s="45"/>
      <c r="O185" s="40"/>
      <c r="Q185" s="107"/>
      <c r="R185" s="102"/>
      <c r="S185" s="11"/>
      <c r="T185" s="45"/>
      <c r="U185" s="40"/>
      <c r="V185" s="11"/>
      <c r="W185" s="71"/>
      <c r="X185" s="83"/>
      <c r="Y185" s="11"/>
      <c r="Z185" s="45"/>
      <c r="AA185" s="40"/>
      <c r="AC185" s="107"/>
      <c r="AD185" s="102"/>
      <c r="AF185" s="45"/>
      <c r="AG185" s="40"/>
      <c r="AH185" s="11"/>
      <c r="AI185" s="71"/>
      <c r="AJ185" s="83"/>
    </row>
    <row r="186" spans="1:36" ht="37.15" customHeight="1" x14ac:dyDescent="0.25">
      <c r="A186" s="64" t="s">
        <v>76</v>
      </c>
      <c r="B186" s="67" t="s">
        <v>149</v>
      </c>
      <c r="D186" s="13" t="s">
        <v>31</v>
      </c>
      <c r="E186" s="82">
        <v>278</v>
      </c>
      <c r="F186" s="83">
        <v>0.28000000000000003</v>
      </c>
      <c r="G186" s="8"/>
      <c r="H186" s="43">
        <v>84</v>
      </c>
      <c r="I186" s="40">
        <f>H186/H191</f>
        <v>0.29577464788732394</v>
      </c>
      <c r="J186" s="8"/>
      <c r="K186" s="82">
        <v>11</v>
      </c>
      <c r="L186" s="83">
        <f>K186/K191</f>
        <v>0.15714285714285714</v>
      </c>
      <c r="M186" s="8"/>
      <c r="N186" s="43">
        <v>58</v>
      </c>
      <c r="O186" s="40">
        <f>N186/N191</f>
        <v>0.3411764705882353</v>
      </c>
      <c r="Q186" s="105">
        <v>29</v>
      </c>
      <c r="R186" s="102">
        <f>Q186/Q191</f>
        <v>0.13004484304932734</v>
      </c>
      <c r="S186" s="11"/>
      <c r="T186" s="43">
        <v>15</v>
      </c>
      <c r="U186" s="40">
        <f>T186/T191</f>
        <v>0.45454545454545453</v>
      </c>
      <c r="V186" s="11"/>
      <c r="W186" s="82">
        <v>9</v>
      </c>
      <c r="X186" s="83">
        <f>W186/W191</f>
        <v>0.21951219512195122</v>
      </c>
      <c r="Y186" s="11"/>
      <c r="Z186" s="43">
        <v>22</v>
      </c>
      <c r="AA186" s="40">
        <f>Z186/Z191</f>
        <v>0.35483870967741937</v>
      </c>
      <c r="AC186" s="105">
        <v>12</v>
      </c>
      <c r="AD186" s="102">
        <f>AC186/AC191</f>
        <v>0.31578947368421051</v>
      </c>
      <c r="AF186" s="43">
        <v>25</v>
      </c>
      <c r="AG186" s="40">
        <f>AF186/AF191</f>
        <v>0.54347826086956519</v>
      </c>
      <c r="AH186" s="11"/>
      <c r="AI186" s="82">
        <v>10</v>
      </c>
      <c r="AJ186" s="83">
        <f>AI186/AI191</f>
        <v>0.43478260869565216</v>
      </c>
    </row>
    <row r="187" spans="1:36" x14ac:dyDescent="0.25">
      <c r="D187" s="14" t="s">
        <v>32</v>
      </c>
      <c r="E187" s="82">
        <v>256</v>
      </c>
      <c r="F187" s="83">
        <v>0.26</v>
      </c>
      <c r="G187" s="8"/>
      <c r="H187" s="43">
        <v>68</v>
      </c>
      <c r="I187" s="40">
        <f>H187/H191</f>
        <v>0.23943661971830985</v>
      </c>
      <c r="J187" s="8"/>
      <c r="K187" s="82">
        <v>14</v>
      </c>
      <c r="L187" s="83">
        <f>K187/K191</f>
        <v>0.2</v>
      </c>
      <c r="M187" s="8"/>
      <c r="N187" s="43">
        <v>54</v>
      </c>
      <c r="O187" s="40">
        <f>N187/N191</f>
        <v>0.31764705882352939</v>
      </c>
      <c r="Q187" s="105">
        <v>39</v>
      </c>
      <c r="R187" s="102">
        <f>Q187/Q191</f>
        <v>0.17488789237668162</v>
      </c>
      <c r="S187" s="11"/>
      <c r="T187" s="43">
        <v>13</v>
      </c>
      <c r="U187" s="40">
        <f>T187/T191</f>
        <v>0.39393939393939392</v>
      </c>
      <c r="V187" s="11"/>
      <c r="W187" s="82">
        <v>17</v>
      </c>
      <c r="X187" s="83">
        <f>W187/W191</f>
        <v>0.41463414634146339</v>
      </c>
      <c r="Y187" s="11"/>
      <c r="Z187" s="43">
        <v>22</v>
      </c>
      <c r="AA187" s="40">
        <f>Z187/Z191</f>
        <v>0.35483870967741937</v>
      </c>
      <c r="AC187" s="105">
        <v>4</v>
      </c>
      <c r="AD187" s="102">
        <f>AC187/AC191</f>
        <v>0.10526315789473684</v>
      </c>
      <c r="AF187" s="43">
        <v>14</v>
      </c>
      <c r="AG187" s="40">
        <f>AF187/AF191</f>
        <v>0.30434782608695654</v>
      </c>
      <c r="AH187" s="11"/>
      <c r="AI187" s="82">
        <v>11</v>
      </c>
      <c r="AJ187" s="83">
        <f>AI187/AI191</f>
        <v>0.47826086956521741</v>
      </c>
    </row>
    <row r="188" spans="1:36" x14ac:dyDescent="0.25">
      <c r="D188" s="14" t="s">
        <v>33</v>
      </c>
      <c r="E188" s="82">
        <v>93</v>
      </c>
      <c r="F188" s="83">
        <v>0.09</v>
      </c>
      <c r="G188" s="8"/>
      <c r="H188" s="43">
        <v>25</v>
      </c>
      <c r="I188" s="40">
        <f>H188/H191</f>
        <v>8.8028169014084501E-2</v>
      </c>
      <c r="J188" s="8"/>
      <c r="K188" s="82">
        <v>12</v>
      </c>
      <c r="L188" s="83">
        <f>K188/K191</f>
        <v>0.17142857142857143</v>
      </c>
      <c r="M188" s="8"/>
      <c r="N188" s="43">
        <v>16</v>
      </c>
      <c r="O188" s="40">
        <f>N188/N191</f>
        <v>9.4117647058823528E-2</v>
      </c>
      <c r="Q188" s="105">
        <v>16</v>
      </c>
      <c r="R188" s="102">
        <f>Q188/Q191</f>
        <v>7.1748878923766815E-2</v>
      </c>
      <c r="S188" s="11"/>
      <c r="T188" s="43">
        <v>1</v>
      </c>
      <c r="U188" s="40">
        <f>T188/T191</f>
        <v>3.0303030303030304E-2</v>
      </c>
      <c r="V188" s="11"/>
      <c r="W188" s="82">
        <v>6</v>
      </c>
      <c r="X188" s="83">
        <f>W188/W191</f>
        <v>0.14634146341463414</v>
      </c>
      <c r="Y188" s="11"/>
      <c r="Z188" s="43">
        <v>11</v>
      </c>
      <c r="AA188" s="40">
        <f>Z188/Z191</f>
        <v>0.17741935483870969</v>
      </c>
      <c r="AC188" s="105">
        <v>2</v>
      </c>
      <c r="AD188" s="102">
        <f>AC188/AC191</f>
        <v>5.2631578947368418E-2</v>
      </c>
      <c r="AF188" s="43">
        <v>2</v>
      </c>
      <c r="AG188" s="40">
        <f>AF188/AF191</f>
        <v>4.3478260869565216E-2</v>
      </c>
      <c r="AH188" s="11"/>
      <c r="AI188" s="82">
        <v>2</v>
      </c>
      <c r="AJ188" s="83">
        <f>AI188/AI191</f>
        <v>8.6956521739130432E-2</v>
      </c>
    </row>
    <row r="189" spans="1:36" x14ac:dyDescent="0.25">
      <c r="D189" s="14" t="s">
        <v>34</v>
      </c>
      <c r="E189" s="82">
        <v>29</v>
      </c>
      <c r="F189" s="83">
        <v>0.03</v>
      </c>
      <c r="G189" s="10"/>
      <c r="H189" s="43">
        <v>10</v>
      </c>
      <c r="I189" s="40">
        <f>H189/H191</f>
        <v>3.5211267605633804E-2</v>
      </c>
      <c r="J189" s="10"/>
      <c r="K189" s="82">
        <v>2</v>
      </c>
      <c r="L189" s="83">
        <f>K189/K191</f>
        <v>2.8571428571428571E-2</v>
      </c>
      <c r="M189" s="10"/>
      <c r="N189" s="43">
        <v>1</v>
      </c>
      <c r="O189" s="40">
        <f>N189/N191</f>
        <v>5.8823529411764705E-3</v>
      </c>
      <c r="P189" s="10"/>
      <c r="Q189" s="105">
        <v>12</v>
      </c>
      <c r="R189" s="102">
        <f>Q189/Q191</f>
        <v>5.3811659192825115E-2</v>
      </c>
      <c r="S189" s="11"/>
      <c r="T189" s="43">
        <v>1</v>
      </c>
      <c r="U189" s="40">
        <f>T189/T191</f>
        <v>3.0303030303030304E-2</v>
      </c>
      <c r="V189" s="11"/>
      <c r="W189" s="82">
        <v>0</v>
      </c>
      <c r="X189" s="83">
        <f>W189/W191</f>
        <v>0</v>
      </c>
      <c r="Y189" s="11"/>
      <c r="Z189" s="43">
        <v>2</v>
      </c>
      <c r="AA189" s="40">
        <f>Z189/Z191</f>
        <v>3.2258064516129031E-2</v>
      </c>
      <c r="AC189" s="105">
        <v>0</v>
      </c>
      <c r="AD189" s="102">
        <f>AC189/AC191</f>
        <v>0</v>
      </c>
      <c r="AF189" s="43">
        <v>1</v>
      </c>
      <c r="AG189" s="40">
        <f>AF189/AF191</f>
        <v>2.1739130434782608E-2</v>
      </c>
      <c r="AH189" s="11"/>
      <c r="AI189" s="82">
        <v>0</v>
      </c>
      <c r="AJ189" s="83">
        <f>AI189/AI191</f>
        <v>0</v>
      </c>
    </row>
    <row r="190" spans="1:36" x14ac:dyDescent="0.25">
      <c r="B190" s="19"/>
      <c r="D190" s="14" t="s">
        <v>35</v>
      </c>
      <c r="E190" s="82">
        <v>337</v>
      </c>
      <c r="F190" s="83">
        <v>0.34</v>
      </c>
      <c r="G190" s="8"/>
      <c r="H190" s="43">
        <v>97</v>
      </c>
      <c r="I190" s="40">
        <f>H190/H191</f>
        <v>0.34154929577464788</v>
      </c>
      <c r="J190" s="8"/>
      <c r="K190" s="82">
        <v>31</v>
      </c>
      <c r="L190" s="83">
        <f>K190/K191</f>
        <v>0.44285714285714284</v>
      </c>
      <c r="M190" s="8"/>
      <c r="N190" s="43">
        <v>41</v>
      </c>
      <c r="O190" s="40">
        <f>N190/N191</f>
        <v>0.2411764705882353</v>
      </c>
      <c r="Q190" s="105">
        <v>127</v>
      </c>
      <c r="R190" s="102">
        <f>Q190/Q191</f>
        <v>0.56950672645739908</v>
      </c>
      <c r="S190" s="11"/>
      <c r="T190" s="43">
        <v>3</v>
      </c>
      <c r="U190" s="40">
        <f>T190/T191</f>
        <v>9.0909090909090912E-2</v>
      </c>
      <c r="V190" s="11"/>
      <c r="W190" s="82">
        <v>9</v>
      </c>
      <c r="X190" s="83">
        <f>W190/W191</f>
        <v>0.21951219512195122</v>
      </c>
      <c r="Y190" s="11"/>
      <c r="Z190" s="43">
        <v>5</v>
      </c>
      <c r="AA190" s="40">
        <f>Z190/Z191</f>
        <v>8.0645161290322578E-2</v>
      </c>
      <c r="AC190" s="105">
        <v>20</v>
      </c>
      <c r="AD190" s="102">
        <f>AC190/AC191</f>
        <v>0.52631578947368418</v>
      </c>
      <c r="AF190" s="43">
        <v>4</v>
      </c>
      <c r="AG190" s="40">
        <f>AF190/AF191</f>
        <v>8.6956521739130432E-2</v>
      </c>
      <c r="AH190" s="11"/>
      <c r="AI190" s="82">
        <v>0</v>
      </c>
      <c r="AJ190" s="83">
        <f>AI190/AI191</f>
        <v>0</v>
      </c>
    </row>
    <row r="191" spans="1:36" x14ac:dyDescent="0.25">
      <c r="D191" s="9" t="s">
        <v>12</v>
      </c>
      <c r="E191" s="84">
        <v>993</v>
      </c>
      <c r="F191" s="85">
        <v>1</v>
      </c>
      <c r="G191" s="8"/>
      <c r="H191" s="44">
        <f>SUM(H186:H190)</f>
        <v>284</v>
      </c>
      <c r="I191" s="42">
        <f>H191/H191</f>
        <v>1</v>
      </c>
      <c r="J191" s="8"/>
      <c r="K191" s="84">
        <f>SUM(K186:K190)</f>
        <v>70</v>
      </c>
      <c r="L191" s="85">
        <f>K191/K191</f>
        <v>1</v>
      </c>
      <c r="M191" s="8"/>
      <c r="N191" s="44">
        <f>SUM(N186:N190)</f>
        <v>170</v>
      </c>
      <c r="O191" s="42">
        <f>N191/N191</f>
        <v>1</v>
      </c>
      <c r="Q191" s="103">
        <f>SUM(Q186:Q190)</f>
        <v>223</v>
      </c>
      <c r="R191" s="106">
        <f>Q191/Q191</f>
        <v>1</v>
      </c>
      <c r="S191" s="11"/>
      <c r="T191" s="44">
        <f>SUM(T186:T190)</f>
        <v>33</v>
      </c>
      <c r="U191" s="42">
        <f>T191/T191</f>
        <v>1</v>
      </c>
      <c r="V191" s="11"/>
      <c r="W191" s="84">
        <f>SUM(W186:W190)</f>
        <v>41</v>
      </c>
      <c r="X191" s="85">
        <f>W191/W191</f>
        <v>1</v>
      </c>
      <c r="Y191" s="11"/>
      <c r="Z191" s="44">
        <f>SUM(Z186:Z190)</f>
        <v>62</v>
      </c>
      <c r="AA191" s="42">
        <f>Z191/Z191</f>
        <v>1</v>
      </c>
      <c r="AC191" s="103">
        <f>SUM(AC186:AC190)</f>
        <v>38</v>
      </c>
      <c r="AD191" s="106">
        <f>AC191/AC191</f>
        <v>1</v>
      </c>
      <c r="AF191" s="44">
        <f>SUM(AF186:AF190)</f>
        <v>46</v>
      </c>
      <c r="AG191" s="42">
        <f>AF191/AF191</f>
        <v>1</v>
      </c>
      <c r="AH191" s="11"/>
      <c r="AI191" s="84">
        <f>SUM(AI186:AI190)</f>
        <v>23</v>
      </c>
      <c r="AJ191" s="85">
        <f>AI191/AI191</f>
        <v>1</v>
      </c>
    </row>
    <row r="192" spans="1:36" x14ac:dyDescent="0.25">
      <c r="D192" s="9"/>
      <c r="E192" s="84"/>
      <c r="F192" s="85"/>
      <c r="G192" s="8"/>
      <c r="H192" s="44"/>
      <c r="I192" s="42"/>
      <c r="J192" s="8"/>
      <c r="K192" s="84"/>
      <c r="L192" s="85"/>
      <c r="M192" s="8"/>
      <c r="N192" s="44"/>
      <c r="O192" s="42"/>
      <c r="Q192" s="103"/>
      <c r="R192" s="106"/>
      <c r="S192" s="11"/>
      <c r="T192" s="44"/>
      <c r="U192" s="42"/>
      <c r="V192" s="11"/>
      <c r="W192" s="84"/>
      <c r="X192" s="85"/>
      <c r="Y192" s="11"/>
      <c r="Z192" s="44"/>
      <c r="AA192" s="42"/>
      <c r="AC192" s="103"/>
      <c r="AD192" s="106"/>
      <c r="AF192" s="44"/>
      <c r="AG192" s="42"/>
      <c r="AH192" s="11"/>
      <c r="AI192" s="84"/>
      <c r="AJ192" s="85"/>
    </row>
    <row r="193" spans="1:36" ht="31.5" x14ac:dyDescent="0.25">
      <c r="A193" s="64" t="s">
        <v>77</v>
      </c>
      <c r="B193" s="63" t="s">
        <v>157</v>
      </c>
      <c r="D193" s="13" t="s">
        <v>31</v>
      </c>
      <c r="E193" s="82">
        <v>346</v>
      </c>
      <c r="F193" s="83">
        <v>0.35</v>
      </c>
      <c r="G193" s="8"/>
      <c r="H193" s="43">
        <v>115</v>
      </c>
      <c r="I193" s="40">
        <f>H193/H198</f>
        <v>0.40492957746478875</v>
      </c>
      <c r="J193" s="8"/>
      <c r="K193" s="82">
        <v>24</v>
      </c>
      <c r="L193" s="83">
        <f>K193/K198</f>
        <v>0.34285714285714286</v>
      </c>
      <c r="M193" s="8"/>
      <c r="N193" s="43">
        <v>59</v>
      </c>
      <c r="O193" s="40">
        <f>N193/N198</f>
        <v>0.34705882352941175</v>
      </c>
      <c r="Q193" s="105">
        <v>40</v>
      </c>
      <c r="R193" s="102">
        <f>Q193/Q198</f>
        <v>0.17937219730941703</v>
      </c>
      <c r="S193" s="11"/>
      <c r="T193" s="43">
        <v>14</v>
      </c>
      <c r="U193" s="40">
        <f>T193/T198</f>
        <v>0.42424242424242425</v>
      </c>
      <c r="V193" s="11"/>
      <c r="W193" s="82">
        <v>16</v>
      </c>
      <c r="X193" s="83">
        <f>W193/W198</f>
        <v>0.3902439024390244</v>
      </c>
      <c r="Y193" s="11"/>
      <c r="Z193" s="43">
        <v>17</v>
      </c>
      <c r="AA193" s="40">
        <f>Z193/Z198</f>
        <v>0.27419354838709675</v>
      </c>
      <c r="AC193" s="105">
        <v>25</v>
      </c>
      <c r="AD193" s="102">
        <f>AC193/AC198</f>
        <v>0.65789473684210531</v>
      </c>
      <c r="AF193" s="43">
        <v>25</v>
      </c>
      <c r="AG193" s="40">
        <f>AF193/AF198</f>
        <v>0.54347826086956519</v>
      </c>
      <c r="AH193" s="11"/>
      <c r="AI193" s="82">
        <v>9</v>
      </c>
      <c r="AJ193" s="83">
        <f>AI193/AI198</f>
        <v>0.39130434782608697</v>
      </c>
    </row>
    <row r="194" spans="1:36" x14ac:dyDescent="0.25">
      <c r="D194" s="14" t="s">
        <v>32</v>
      </c>
      <c r="E194" s="82">
        <v>309</v>
      </c>
      <c r="F194" s="83">
        <v>0.31</v>
      </c>
      <c r="G194" s="8"/>
      <c r="H194" s="43">
        <v>100</v>
      </c>
      <c r="I194" s="40">
        <f>H194/H198</f>
        <v>0.352112676056338</v>
      </c>
      <c r="J194" s="8"/>
      <c r="K194" s="82">
        <v>32</v>
      </c>
      <c r="L194" s="83">
        <f>K194/K198</f>
        <v>0.45714285714285713</v>
      </c>
      <c r="M194" s="8"/>
      <c r="N194" s="43">
        <v>50</v>
      </c>
      <c r="O194" s="40">
        <f>N194/N198</f>
        <v>0.29411764705882354</v>
      </c>
      <c r="Q194" s="105">
        <v>44</v>
      </c>
      <c r="R194" s="102">
        <f>Q194/Q198</f>
        <v>0.19730941704035873</v>
      </c>
      <c r="S194" s="11"/>
      <c r="T194" s="43">
        <v>12</v>
      </c>
      <c r="U194" s="40">
        <f>T194/T198</f>
        <v>0.36363636363636365</v>
      </c>
      <c r="V194" s="11"/>
      <c r="W194" s="82">
        <v>21</v>
      </c>
      <c r="X194" s="83">
        <f>W194/W198</f>
        <v>0.51219512195121952</v>
      </c>
      <c r="Y194" s="11"/>
      <c r="Z194" s="43">
        <v>20</v>
      </c>
      <c r="AA194" s="40">
        <f>Z194/Z198</f>
        <v>0.32258064516129031</v>
      </c>
      <c r="AC194" s="105">
        <v>7</v>
      </c>
      <c r="AD194" s="102">
        <f>AC194/AC198</f>
        <v>0.18421052631578946</v>
      </c>
      <c r="AF194" s="43">
        <v>12</v>
      </c>
      <c r="AG194" s="40">
        <f>AF194/AF198</f>
        <v>0.2608695652173913</v>
      </c>
      <c r="AH194" s="11"/>
      <c r="AI194" s="82">
        <v>10</v>
      </c>
      <c r="AJ194" s="83">
        <f>AI194/AI198</f>
        <v>0.43478260869565216</v>
      </c>
    </row>
    <row r="195" spans="1:36" x14ac:dyDescent="0.25">
      <c r="D195" s="14" t="s">
        <v>33</v>
      </c>
      <c r="E195" s="82">
        <v>102</v>
      </c>
      <c r="F195" s="83">
        <v>0.1</v>
      </c>
      <c r="G195" s="10"/>
      <c r="H195" s="43">
        <v>31</v>
      </c>
      <c r="I195" s="40">
        <f>H195/H198</f>
        <v>0.10915492957746478</v>
      </c>
      <c r="J195" s="10"/>
      <c r="K195" s="82">
        <v>8</v>
      </c>
      <c r="L195" s="83">
        <f>K195/K198</f>
        <v>0.11428571428571428</v>
      </c>
      <c r="M195" s="8"/>
      <c r="N195" s="43">
        <v>17</v>
      </c>
      <c r="O195" s="40">
        <f>N195/N198</f>
        <v>0.1</v>
      </c>
      <c r="Q195" s="105">
        <v>23</v>
      </c>
      <c r="R195" s="102">
        <f>Q195/Q198</f>
        <v>0.1031390134529148</v>
      </c>
      <c r="S195" s="11"/>
      <c r="T195" s="43">
        <v>2</v>
      </c>
      <c r="U195" s="40">
        <f>T195/T198</f>
        <v>6.0606060606060608E-2</v>
      </c>
      <c r="V195" s="11"/>
      <c r="W195" s="82">
        <v>4</v>
      </c>
      <c r="X195" s="83">
        <f>W195/W198</f>
        <v>9.7560975609756101E-2</v>
      </c>
      <c r="Y195" s="11"/>
      <c r="Z195" s="43">
        <v>11</v>
      </c>
      <c r="AA195" s="40">
        <f>Z195/Z198</f>
        <v>0.17741935483870969</v>
      </c>
      <c r="AC195" s="105">
        <v>2</v>
      </c>
      <c r="AD195" s="102">
        <f>AC195/AC198</f>
        <v>5.2631578947368418E-2</v>
      </c>
      <c r="AF195" s="43">
        <v>3</v>
      </c>
      <c r="AG195" s="40">
        <f>AF195/AF198</f>
        <v>6.5217391304347824E-2</v>
      </c>
      <c r="AH195" s="11"/>
      <c r="AI195" s="82">
        <v>1</v>
      </c>
      <c r="AJ195" s="83">
        <f>AI195/AI198</f>
        <v>4.3478260869565216E-2</v>
      </c>
    </row>
    <row r="196" spans="1:36" x14ac:dyDescent="0.25">
      <c r="D196" s="14" t="s">
        <v>34</v>
      </c>
      <c r="E196" s="82">
        <v>23</v>
      </c>
      <c r="F196" s="83">
        <v>0.02</v>
      </c>
      <c r="G196" s="8"/>
      <c r="H196" s="43">
        <v>7</v>
      </c>
      <c r="I196" s="40">
        <f>H196/H198</f>
        <v>2.464788732394366E-2</v>
      </c>
      <c r="J196" s="8"/>
      <c r="K196" s="82">
        <v>1</v>
      </c>
      <c r="L196" s="83">
        <f>K196/K198</f>
        <v>1.4285714285714285E-2</v>
      </c>
      <c r="M196" s="10"/>
      <c r="N196" s="43">
        <v>4</v>
      </c>
      <c r="O196" s="40">
        <f>N196/N198</f>
        <v>2.3529411764705882E-2</v>
      </c>
      <c r="P196" s="10"/>
      <c r="Q196" s="105">
        <v>9</v>
      </c>
      <c r="R196" s="102">
        <f>Q196/Q198</f>
        <v>4.0358744394618833E-2</v>
      </c>
      <c r="S196" s="11"/>
      <c r="T196" s="43">
        <v>0</v>
      </c>
      <c r="U196" s="40">
        <f>T196/T198</f>
        <v>0</v>
      </c>
      <c r="V196" s="11"/>
      <c r="W196" s="82">
        <v>0</v>
      </c>
      <c r="X196" s="83">
        <f>W196/W198</f>
        <v>0</v>
      </c>
      <c r="Y196" s="11"/>
      <c r="Z196" s="43">
        <v>0</v>
      </c>
      <c r="AA196" s="40">
        <f>Z196/Z198</f>
        <v>0</v>
      </c>
      <c r="AC196" s="105">
        <v>0</v>
      </c>
      <c r="AD196" s="102">
        <f>AC196/AC198</f>
        <v>0</v>
      </c>
      <c r="AF196" s="43">
        <v>2</v>
      </c>
      <c r="AG196" s="40">
        <f>AF196/AF198</f>
        <v>4.3478260869565216E-2</v>
      </c>
      <c r="AH196" s="11"/>
      <c r="AI196" s="82">
        <v>0</v>
      </c>
      <c r="AJ196" s="83">
        <f>AI196/AI198</f>
        <v>0</v>
      </c>
    </row>
    <row r="197" spans="1:36" x14ac:dyDescent="0.25">
      <c r="C197" s="16"/>
      <c r="D197" s="14" t="s">
        <v>35</v>
      </c>
      <c r="E197" s="82">
        <v>213</v>
      </c>
      <c r="F197" s="83">
        <v>0.21</v>
      </c>
      <c r="G197" s="8"/>
      <c r="H197" s="43">
        <v>31</v>
      </c>
      <c r="I197" s="40">
        <f>H197/H198</f>
        <v>0.10915492957746478</v>
      </c>
      <c r="J197" s="8"/>
      <c r="K197" s="82">
        <v>5</v>
      </c>
      <c r="L197" s="83">
        <f>K197/K198</f>
        <v>7.1428571428571425E-2</v>
      </c>
      <c r="M197" s="8"/>
      <c r="N197" s="43">
        <v>40</v>
      </c>
      <c r="O197" s="40">
        <f>N197/N198</f>
        <v>0.23529411764705882</v>
      </c>
      <c r="Q197" s="105">
        <v>107</v>
      </c>
      <c r="R197" s="102">
        <f>Q197/Q198</f>
        <v>0.47982062780269058</v>
      </c>
      <c r="S197" s="11"/>
      <c r="T197" s="43">
        <v>5</v>
      </c>
      <c r="U197" s="40">
        <f>T197/T198</f>
        <v>0.15151515151515152</v>
      </c>
      <c r="V197" s="11"/>
      <c r="W197" s="82">
        <v>0</v>
      </c>
      <c r="X197" s="83">
        <f>W197/W198</f>
        <v>0</v>
      </c>
      <c r="Y197" s="11"/>
      <c r="Z197" s="43">
        <v>14</v>
      </c>
      <c r="AA197" s="40">
        <f>Z197/Z198</f>
        <v>0.22580645161290322</v>
      </c>
      <c r="AC197" s="105">
        <v>4</v>
      </c>
      <c r="AD197" s="102">
        <f>AC197/AC198</f>
        <v>0.10526315789473684</v>
      </c>
      <c r="AF197" s="43">
        <v>4</v>
      </c>
      <c r="AG197" s="40">
        <f>AF197/AF198</f>
        <v>8.6956521739130432E-2</v>
      </c>
      <c r="AH197" s="11"/>
      <c r="AI197" s="82">
        <v>3</v>
      </c>
      <c r="AJ197" s="83">
        <f>AI197/AI198</f>
        <v>0.13043478260869565</v>
      </c>
    </row>
    <row r="198" spans="1:36" x14ac:dyDescent="0.25">
      <c r="C198" s="16"/>
      <c r="D198" s="9" t="s">
        <v>12</v>
      </c>
      <c r="E198" s="84">
        <v>993</v>
      </c>
      <c r="F198" s="85">
        <v>1</v>
      </c>
      <c r="G198" s="8"/>
      <c r="H198" s="44">
        <f>SUM(H193:H197)</f>
        <v>284</v>
      </c>
      <c r="I198" s="42">
        <f>H198/H198</f>
        <v>1</v>
      </c>
      <c r="J198" s="8"/>
      <c r="K198" s="84">
        <f>SUM(K193:K197)</f>
        <v>70</v>
      </c>
      <c r="L198" s="85">
        <f>K198/K198</f>
        <v>1</v>
      </c>
      <c r="M198" s="8"/>
      <c r="N198" s="44">
        <f>SUM(N193:N197)</f>
        <v>170</v>
      </c>
      <c r="O198" s="42">
        <f>N198/N198</f>
        <v>1</v>
      </c>
      <c r="Q198" s="103">
        <f>SUM(Q193:Q197)</f>
        <v>223</v>
      </c>
      <c r="R198" s="106">
        <f>Q198/Q198</f>
        <v>1</v>
      </c>
      <c r="S198" s="11"/>
      <c r="T198" s="44">
        <f>SUM(T193:T197)</f>
        <v>33</v>
      </c>
      <c r="U198" s="42">
        <f>T198/T198</f>
        <v>1</v>
      </c>
      <c r="V198" s="11"/>
      <c r="W198" s="84">
        <f>SUM(W193:W197)</f>
        <v>41</v>
      </c>
      <c r="X198" s="85">
        <f>W198/W198</f>
        <v>1</v>
      </c>
      <c r="Y198" s="11"/>
      <c r="Z198" s="44">
        <f>SUM(Z193:Z197)</f>
        <v>62</v>
      </c>
      <c r="AA198" s="42">
        <f>Z198/Z198</f>
        <v>1</v>
      </c>
      <c r="AC198" s="103">
        <f>SUM(AC193:AC197)</f>
        <v>38</v>
      </c>
      <c r="AD198" s="106">
        <f>AC198/AC198</f>
        <v>1</v>
      </c>
      <c r="AF198" s="44">
        <f>SUM(AF193:AF197)</f>
        <v>46</v>
      </c>
      <c r="AG198" s="42">
        <f>AF198/AF198</f>
        <v>1</v>
      </c>
      <c r="AH198" s="11"/>
      <c r="AI198" s="84">
        <f>SUM(AI193:AI197)</f>
        <v>23</v>
      </c>
      <c r="AJ198" s="85">
        <f>AI198/AI198</f>
        <v>1</v>
      </c>
    </row>
    <row r="199" spans="1:36" x14ac:dyDescent="0.25">
      <c r="E199" s="82"/>
      <c r="F199" s="83"/>
      <c r="G199" s="8"/>
      <c r="H199" s="46"/>
      <c r="I199" s="40"/>
      <c r="J199" s="8"/>
      <c r="K199" s="91"/>
      <c r="L199" s="83"/>
      <c r="M199" s="8"/>
      <c r="N199" s="46"/>
      <c r="O199" s="40"/>
      <c r="Q199" s="108"/>
      <c r="R199" s="102"/>
      <c r="S199" s="11"/>
      <c r="T199" s="46"/>
      <c r="U199" s="40"/>
      <c r="V199" s="11"/>
      <c r="W199" s="91"/>
      <c r="X199" s="83"/>
      <c r="Y199" s="11"/>
      <c r="Z199" s="46"/>
      <c r="AA199" s="40"/>
      <c r="AC199" s="108"/>
      <c r="AD199" s="102"/>
      <c r="AF199" s="46"/>
      <c r="AG199" s="40"/>
      <c r="AH199" s="11"/>
      <c r="AI199" s="91"/>
      <c r="AJ199" s="83"/>
    </row>
    <row r="200" spans="1:36" ht="47.25" x14ac:dyDescent="0.25">
      <c r="A200" s="64" t="s">
        <v>78</v>
      </c>
      <c r="B200" s="63" t="s">
        <v>150</v>
      </c>
      <c r="D200" s="13" t="s">
        <v>31</v>
      </c>
      <c r="E200" s="82">
        <v>308</v>
      </c>
      <c r="F200" s="83">
        <v>0.31</v>
      </c>
      <c r="G200" s="8"/>
      <c r="H200" s="43">
        <v>102</v>
      </c>
      <c r="I200" s="40">
        <f>H200/H205</f>
        <v>0.35915492957746481</v>
      </c>
      <c r="J200" s="8"/>
      <c r="K200" s="82">
        <v>21</v>
      </c>
      <c r="L200" s="83">
        <f>K200/K205</f>
        <v>0.3</v>
      </c>
      <c r="M200" s="8"/>
      <c r="N200" s="43">
        <v>57</v>
      </c>
      <c r="O200" s="40">
        <f>N200/N205</f>
        <v>0.3352941176470588</v>
      </c>
      <c r="Q200" s="105">
        <v>40</v>
      </c>
      <c r="R200" s="102">
        <f>Q200/Q205</f>
        <v>0.17937219730941703</v>
      </c>
      <c r="S200" s="11"/>
      <c r="T200" s="43">
        <v>14</v>
      </c>
      <c r="U200" s="40">
        <f>T200/T205</f>
        <v>0.42424242424242425</v>
      </c>
      <c r="V200" s="11"/>
      <c r="W200" s="82">
        <v>18</v>
      </c>
      <c r="X200" s="83">
        <f>W200/W205</f>
        <v>0.43902439024390244</v>
      </c>
      <c r="Y200" s="11"/>
      <c r="Z200" s="43">
        <v>13</v>
      </c>
      <c r="AA200" s="40">
        <f>Z200/Z205</f>
        <v>0.20967741935483872</v>
      </c>
      <c r="AC200" s="105">
        <v>10</v>
      </c>
      <c r="AD200" s="102">
        <f>AC200/AC205</f>
        <v>0.26315789473684209</v>
      </c>
      <c r="AF200" s="43">
        <v>18</v>
      </c>
      <c r="AG200" s="40">
        <f>AF200/AF205</f>
        <v>0.39130434782608697</v>
      </c>
      <c r="AH200" s="11"/>
      <c r="AI200" s="82">
        <v>13</v>
      </c>
      <c r="AJ200" s="83">
        <f>AI200/AI205</f>
        <v>0.56521739130434778</v>
      </c>
    </row>
    <row r="201" spans="1:36" x14ac:dyDescent="0.25">
      <c r="D201" s="14" t="s">
        <v>32</v>
      </c>
      <c r="E201" s="82">
        <v>281</v>
      </c>
      <c r="F201" s="83">
        <v>0.28000000000000003</v>
      </c>
      <c r="G201" s="8"/>
      <c r="H201" s="43">
        <v>99</v>
      </c>
      <c r="I201" s="40">
        <f>H201/H205</f>
        <v>0.34859154929577463</v>
      </c>
      <c r="J201" s="8"/>
      <c r="K201" s="82">
        <v>25</v>
      </c>
      <c r="L201" s="83">
        <f>K201/K205</f>
        <v>0.35714285714285715</v>
      </c>
      <c r="M201" s="8"/>
      <c r="N201" s="43">
        <v>47</v>
      </c>
      <c r="O201" s="40">
        <f>N201/N205</f>
        <v>0.27647058823529413</v>
      </c>
      <c r="Q201" s="105">
        <v>37</v>
      </c>
      <c r="R201" s="102">
        <f>Q201/Q205</f>
        <v>0.16591928251121077</v>
      </c>
      <c r="S201" s="11"/>
      <c r="T201" s="43">
        <v>11</v>
      </c>
      <c r="U201" s="40">
        <f>T201/T205</f>
        <v>0.33333333333333331</v>
      </c>
      <c r="V201" s="11"/>
      <c r="W201" s="82">
        <v>19</v>
      </c>
      <c r="X201" s="83">
        <f>W201/W205</f>
        <v>0.46341463414634149</v>
      </c>
      <c r="Y201" s="11"/>
      <c r="Z201" s="43">
        <v>14</v>
      </c>
      <c r="AA201" s="40">
        <f>Z201/Z205</f>
        <v>0.22580645161290322</v>
      </c>
      <c r="AC201" s="105">
        <v>9</v>
      </c>
      <c r="AD201" s="102">
        <f>AC201/AC205</f>
        <v>0.23684210526315788</v>
      </c>
      <c r="AF201" s="43">
        <v>13</v>
      </c>
      <c r="AG201" s="40">
        <f>AF201/AF205</f>
        <v>0.28260869565217389</v>
      </c>
      <c r="AH201" s="11"/>
      <c r="AI201" s="82">
        <v>7</v>
      </c>
      <c r="AJ201" s="83">
        <f>AI201/AI205</f>
        <v>0.30434782608695654</v>
      </c>
    </row>
    <row r="202" spans="1:36" x14ac:dyDescent="0.25">
      <c r="D202" s="14" t="s">
        <v>33</v>
      </c>
      <c r="E202" s="82">
        <v>83</v>
      </c>
      <c r="F202" s="83">
        <v>0.08</v>
      </c>
      <c r="G202" s="10"/>
      <c r="H202" s="43">
        <v>29</v>
      </c>
      <c r="I202" s="40">
        <f>H202/H205</f>
        <v>0.10211267605633803</v>
      </c>
      <c r="J202" s="10"/>
      <c r="K202" s="82">
        <v>9</v>
      </c>
      <c r="L202" s="83">
        <f>K202/K205</f>
        <v>0.12857142857142856</v>
      </c>
      <c r="M202" s="10"/>
      <c r="N202" s="43">
        <v>9</v>
      </c>
      <c r="O202" s="40">
        <f>N202/N205</f>
        <v>5.2941176470588235E-2</v>
      </c>
      <c r="P202" s="10"/>
      <c r="Q202" s="105">
        <v>19</v>
      </c>
      <c r="R202" s="102">
        <f>Q202/Q205</f>
        <v>8.520179372197309E-2</v>
      </c>
      <c r="S202" s="11"/>
      <c r="T202" s="43">
        <v>2</v>
      </c>
      <c r="U202" s="40">
        <f>T202/T205</f>
        <v>6.0606060606060608E-2</v>
      </c>
      <c r="V202" s="11"/>
      <c r="W202" s="82">
        <v>3</v>
      </c>
      <c r="X202" s="83">
        <f>W202/W205</f>
        <v>7.3170731707317069E-2</v>
      </c>
      <c r="Y202" s="11"/>
      <c r="Z202" s="43">
        <v>8</v>
      </c>
      <c r="AA202" s="40">
        <f>Z202/Z205</f>
        <v>0.12903225806451613</v>
      </c>
      <c r="AC202" s="105">
        <v>0</v>
      </c>
      <c r="AD202" s="102">
        <f>AC202/AC205</f>
        <v>0</v>
      </c>
      <c r="AF202" s="43">
        <v>4</v>
      </c>
      <c r="AG202" s="40">
        <f>AF202/AF205</f>
        <v>8.6956521739130432E-2</v>
      </c>
      <c r="AH202" s="11"/>
      <c r="AI202" s="82">
        <v>0</v>
      </c>
      <c r="AJ202" s="83">
        <f>AI202/AI205</f>
        <v>0</v>
      </c>
    </row>
    <row r="203" spans="1:36" x14ac:dyDescent="0.25">
      <c r="D203" s="14" t="s">
        <v>34</v>
      </c>
      <c r="E203" s="82">
        <v>46</v>
      </c>
      <c r="F203" s="83">
        <v>0.05</v>
      </c>
      <c r="G203" s="8"/>
      <c r="H203" s="43">
        <v>13</v>
      </c>
      <c r="I203" s="40">
        <f>H203/H205</f>
        <v>4.5774647887323945E-2</v>
      </c>
      <c r="J203" s="8"/>
      <c r="K203" s="82">
        <v>3</v>
      </c>
      <c r="L203" s="83">
        <f>K203/K205</f>
        <v>4.2857142857142858E-2</v>
      </c>
      <c r="M203" s="8"/>
      <c r="N203" s="43">
        <v>7</v>
      </c>
      <c r="O203" s="40">
        <f>N203/N205</f>
        <v>4.1176470588235294E-2</v>
      </c>
      <c r="Q203" s="105">
        <v>13</v>
      </c>
      <c r="R203" s="102">
        <f>Q203/Q205</f>
        <v>5.829596412556054E-2</v>
      </c>
      <c r="S203" s="11"/>
      <c r="T203" s="43">
        <v>0</v>
      </c>
      <c r="U203" s="40">
        <f>T203/T205</f>
        <v>0</v>
      </c>
      <c r="V203" s="11"/>
      <c r="W203" s="82">
        <v>0</v>
      </c>
      <c r="X203" s="83">
        <f>W203/W205</f>
        <v>0</v>
      </c>
      <c r="Y203" s="11"/>
      <c r="Z203" s="43">
        <v>3</v>
      </c>
      <c r="AA203" s="40">
        <f>Z203/Z205</f>
        <v>4.8387096774193547E-2</v>
      </c>
      <c r="AC203" s="105">
        <v>4</v>
      </c>
      <c r="AD203" s="102">
        <f>AC203/AC205</f>
        <v>0.10526315789473684</v>
      </c>
      <c r="AF203" s="43">
        <v>3</v>
      </c>
      <c r="AG203" s="40">
        <f>AF203/AF205</f>
        <v>6.5217391304347824E-2</v>
      </c>
      <c r="AH203" s="11"/>
      <c r="AI203" s="82">
        <v>0</v>
      </c>
      <c r="AJ203" s="83">
        <f>AI203/AI205</f>
        <v>0</v>
      </c>
    </row>
    <row r="204" spans="1:36" ht="12.75" customHeight="1" x14ac:dyDescent="0.25">
      <c r="C204" s="16"/>
      <c r="D204" s="14" t="s">
        <v>35</v>
      </c>
      <c r="E204" s="82">
        <v>275</v>
      </c>
      <c r="F204" s="83">
        <v>0.28000000000000003</v>
      </c>
      <c r="G204" s="8"/>
      <c r="H204" s="43">
        <v>41</v>
      </c>
      <c r="I204" s="40">
        <f>H204/H205</f>
        <v>0.14436619718309859</v>
      </c>
      <c r="J204" s="8"/>
      <c r="K204" s="82">
        <v>12</v>
      </c>
      <c r="L204" s="83">
        <f>K204/K205</f>
        <v>0.17142857142857143</v>
      </c>
      <c r="M204" s="18"/>
      <c r="N204" s="43">
        <v>50</v>
      </c>
      <c r="O204" s="40">
        <f>N204/N205</f>
        <v>0.29411764705882354</v>
      </c>
      <c r="P204" s="18"/>
      <c r="Q204" s="105">
        <v>114</v>
      </c>
      <c r="R204" s="102">
        <f>Q204/Q205</f>
        <v>0.5112107623318386</v>
      </c>
      <c r="S204" s="11"/>
      <c r="T204" s="43">
        <v>6</v>
      </c>
      <c r="U204" s="40">
        <f>T204/T205</f>
        <v>0.18181818181818182</v>
      </c>
      <c r="V204" s="11"/>
      <c r="W204" s="82">
        <v>1</v>
      </c>
      <c r="X204" s="83">
        <f>W204/W205</f>
        <v>2.4390243902439025E-2</v>
      </c>
      <c r="Y204" s="11"/>
      <c r="Z204" s="43">
        <v>24</v>
      </c>
      <c r="AA204" s="40">
        <f>Z204/Z205</f>
        <v>0.38709677419354838</v>
      </c>
      <c r="AC204" s="105">
        <v>15</v>
      </c>
      <c r="AD204" s="102">
        <f>AC204/AC205</f>
        <v>0.39473684210526316</v>
      </c>
      <c r="AF204" s="43">
        <v>8</v>
      </c>
      <c r="AG204" s="40">
        <f>AF204/AF205</f>
        <v>0.17391304347826086</v>
      </c>
      <c r="AH204" s="11"/>
      <c r="AI204" s="82">
        <v>3</v>
      </c>
      <c r="AJ204" s="83">
        <f>AI204/AI205</f>
        <v>0.13043478260869565</v>
      </c>
    </row>
    <row r="205" spans="1:36" ht="19.149999999999999" customHeight="1" x14ac:dyDescent="0.25">
      <c r="C205" s="16"/>
      <c r="D205" s="9" t="s">
        <v>12</v>
      </c>
      <c r="E205" s="84">
        <v>993</v>
      </c>
      <c r="F205" s="85">
        <v>1</v>
      </c>
      <c r="G205" s="8"/>
      <c r="H205" s="44">
        <f>SUM(H200:H204)</f>
        <v>284</v>
      </c>
      <c r="I205" s="42">
        <f>H205/H205</f>
        <v>1</v>
      </c>
      <c r="J205" s="8"/>
      <c r="K205" s="84">
        <f>SUM(K200:K204)</f>
        <v>70</v>
      </c>
      <c r="L205" s="85">
        <f>K205/K205</f>
        <v>1</v>
      </c>
      <c r="M205" s="18"/>
      <c r="N205" s="44">
        <f>SUM(N200:N204)</f>
        <v>170</v>
      </c>
      <c r="O205" s="42">
        <f>N205/N205</f>
        <v>1</v>
      </c>
      <c r="P205" s="18"/>
      <c r="Q205" s="103">
        <f>SUM(Q200:Q204)</f>
        <v>223</v>
      </c>
      <c r="R205" s="106">
        <f>Q205/Q205</f>
        <v>1</v>
      </c>
      <c r="S205" s="11"/>
      <c r="T205" s="44">
        <f>SUM(T200:T204)</f>
        <v>33</v>
      </c>
      <c r="U205" s="42">
        <f>T205/T205</f>
        <v>1</v>
      </c>
      <c r="V205" s="11"/>
      <c r="W205" s="84">
        <f>SUM(W200:W204)</f>
        <v>41</v>
      </c>
      <c r="X205" s="85">
        <f>W205/W205</f>
        <v>1</v>
      </c>
      <c r="Y205" s="11"/>
      <c r="Z205" s="44">
        <f>SUM(Z200:Z204)</f>
        <v>62</v>
      </c>
      <c r="AA205" s="42">
        <f>Z205/Z205</f>
        <v>1</v>
      </c>
      <c r="AC205" s="103">
        <f>SUM(AC200:AC204)</f>
        <v>38</v>
      </c>
      <c r="AD205" s="106">
        <f>AC205/AC205</f>
        <v>1</v>
      </c>
      <c r="AF205" s="44">
        <f>SUM(AF200:AF204)</f>
        <v>46</v>
      </c>
      <c r="AG205" s="42">
        <f>AF205/AF205</f>
        <v>1</v>
      </c>
      <c r="AH205" s="11"/>
      <c r="AI205" s="84">
        <f>SUM(AI200:AI204)</f>
        <v>23</v>
      </c>
      <c r="AJ205" s="85">
        <f>AI205/AI205</f>
        <v>1</v>
      </c>
    </row>
    <row r="206" spans="1:36" ht="15.6" customHeight="1" x14ac:dyDescent="0.25">
      <c r="C206" s="16"/>
      <c r="D206" s="17"/>
      <c r="E206" s="82"/>
      <c r="F206" s="83"/>
      <c r="G206" s="8"/>
      <c r="H206" s="46"/>
      <c r="I206" s="40"/>
      <c r="J206" s="8"/>
      <c r="K206" s="91"/>
      <c r="L206" s="83"/>
      <c r="M206" s="18"/>
      <c r="N206" s="46"/>
      <c r="O206" s="40"/>
      <c r="P206" s="18"/>
      <c r="Q206" s="108"/>
      <c r="R206" s="102"/>
      <c r="S206" s="11"/>
      <c r="T206" s="46"/>
      <c r="U206" s="40"/>
      <c r="V206" s="11"/>
      <c r="W206" s="91"/>
      <c r="X206" s="83"/>
      <c r="Y206" s="11"/>
      <c r="Z206" s="46"/>
      <c r="AA206" s="40"/>
      <c r="AC206" s="108"/>
      <c r="AD206" s="102"/>
      <c r="AF206" s="46"/>
      <c r="AG206" s="40"/>
      <c r="AH206" s="11"/>
      <c r="AI206" s="91"/>
      <c r="AJ206" s="83"/>
    </row>
    <row r="207" spans="1:36" ht="47.25" x14ac:dyDescent="0.25">
      <c r="A207" s="64" t="s">
        <v>79</v>
      </c>
      <c r="B207" s="63" t="s">
        <v>89</v>
      </c>
      <c r="C207" s="16"/>
      <c r="D207" s="13" t="s">
        <v>31</v>
      </c>
      <c r="E207" s="82">
        <v>337</v>
      </c>
      <c r="F207" s="83">
        <v>0.34</v>
      </c>
      <c r="G207" s="8"/>
      <c r="H207" s="43">
        <v>120</v>
      </c>
      <c r="I207" s="40">
        <f>H207/H212</f>
        <v>0.42253521126760563</v>
      </c>
      <c r="J207" s="8"/>
      <c r="K207" s="82">
        <v>29</v>
      </c>
      <c r="L207" s="83">
        <f>K207/K212</f>
        <v>0.41428571428571431</v>
      </c>
      <c r="M207" s="18"/>
      <c r="N207" s="43">
        <v>55</v>
      </c>
      <c r="O207" s="40">
        <f>N207/N212</f>
        <v>0.3235294117647059</v>
      </c>
      <c r="P207" s="18"/>
      <c r="Q207" s="105">
        <v>37</v>
      </c>
      <c r="R207" s="102">
        <f>Q207/Q212</f>
        <v>0.16591928251121077</v>
      </c>
      <c r="S207" s="11"/>
      <c r="T207" s="43">
        <v>15</v>
      </c>
      <c r="U207" s="40">
        <f>T207/T212</f>
        <v>0.45454545454545453</v>
      </c>
      <c r="V207" s="11"/>
      <c r="W207" s="82">
        <v>19</v>
      </c>
      <c r="X207" s="83">
        <f>W207/W212</f>
        <v>0.46341463414634149</v>
      </c>
      <c r="Y207" s="11"/>
      <c r="Z207" s="43">
        <v>16</v>
      </c>
      <c r="AA207" s="40">
        <f>Z207/Z212</f>
        <v>0.25806451612903225</v>
      </c>
      <c r="AC207" s="105">
        <v>13</v>
      </c>
      <c r="AD207" s="102">
        <f>AC207/AC212</f>
        <v>0.34210526315789475</v>
      </c>
      <c r="AF207" s="43">
        <v>21</v>
      </c>
      <c r="AG207" s="40">
        <f>AF207/AF212</f>
        <v>0.45652173913043476</v>
      </c>
      <c r="AH207" s="11"/>
      <c r="AI207" s="82">
        <v>10</v>
      </c>
      <c r="AJ207" s="83">
        <f>AI207/AI212</f>
        <v>0.43478260869565216</v>
      </c>
    </row>
    <row r="208" spans="1:36" ht="18" customHeight="1" x14ac:dyDescent="0.25">
      <c r="C208" s="16"/>
      <c r="D208" s="14" t="s">
        <v>32</v>
      </c>
      <c r="E208" s="82">
        <v>287</v>
      </c>
      <c r="F208" s="83">
        <v>0.28999999999999998</v>
      </c>
      <c r="G208" s="10"/>
      <c r="H208" s="43">
        <v>87</v>
      </c>
      <c r="I208" s="40">
        <f>H208/H212</f>
        <v>0.30633802816901406</v>
      </c>
      <c r="J208" s="10"/>
      <c r="K208" s="82">
        <v>21</v>
      </c>
      <c r="L208" s="83">
        <f>K208/K212</f>
        <v>0.3</v>
      </c>
      <c r="M208" s="18"/>
      <c r="N208" s="43">
        <v>55</v>
      </c>
      <c r="O208" s="40">
        <f>N208/N212</f>
        <v>0.3235294117647059</v>
      </c>
      <c r="P208" s="18"/>
      <c r="Q208" s="105">
        <v>49</v>
      </c>
      <c r="R208" s="102">
        <f>Q208/Q212</f>
        <v>0.21973094170403587</v>
      </c>
      <c r="S208" s="11"/>
      <c r="T208" s="43">
        <v>13</v>
      </c>
      <c r="U208" s="40">
        <f>T208/T212</f>
        <v>0.39393939393939392</v>
      </c>
      <c r="V208" s="11"/>
      <c r="W208" s="82">
        <v>16</v>
      </c>
      <c r="X208" s="83">
        <f>W208/W212</f>
        <v>0.3902439024390244</v>
      </c>
      <c r="Y208" s="11"/>
      <c r="Z208" s="43">
        <v>16</v>
      </c>
      <c r="AA208" s="40">
        <f>Z208/Z212</f>
        <v>0.25806451612903225</v>
      </c>
      <c r="AC208" s="105">
        <v>3</v>
      </c>
      <c r="AD208" s="102">
        <f>AC208/AC212</f>
        <v>7.8947368421052627E-2</v>
      </c>
      <c r="AF208" s="43">
        <v>18</v>
      </c>
      <c r="AG208" s="40">
        <f>AF208/AF212</f>
        <v>0.39130434782608697</v>
      </c>
      <c r="AH208" s="11"/>
      <c r="AI208" s="82">
        <v>8</v>
      </c>
      <c r="AJ208" s="83">
        <f>AI208/AI212</f>
        <v>0.34782608695652173</v>
      </c>
    </row>
    <row r="209" spans="1:36" x14ac:dyDescent="0.25">
      <c r="C209" s="16"/>
      <c r="D209" s="14" t="s">
        <v>33</v>
      </c>
      <c r="E209" s="82">
        <v>126</v>
      </c>
      <c r="F209" s="83">
        <v>0.13</v>
      </c>
      <c r="G209" s="8"/>
      <c r="H209" s="43">
        <v>35</v>
      </c>
      <c r="I209" s="40">
        <f>H209/H212</f>
        <v>0.12323943661971831</v>
      </c>
      <c r="J209" s="8"/>
      <c r="K209" s="82">
        <v>16</v>
      </c>
      <c r="L209" s="83">
        <f>K209/K212</f>
        <v>0.22857142857142856</v>
      </c>
      <c r="M209" s="18"/>
      <c r="N209" s="43">
        <v>14</v>
      </c>
      <c r="O209" s="40">
        <f>N209/N212</f>
        <v>8.2352941176470587E-2</v>
      </c>
      <c r="P209" s="18"/>
      <c r="Q209" s="105">
        <v>34</v>
      </c>
      <c r="R209" s="102">
        <f>Q209/Q212</f>
        <v>0.15246636771300448</v>
      </c>
      <c r="S209" s="11"/>
      <c r="T209" s="43">
        <v>2</v>
      </c>
      <c r="U209" s="40">
        <f>T209/T212</f>
        <v>6.0606060606060608E-2</v>
      </c>
      <c r="V209" s="11"/>
      <c r="W209" s="82">
        <v>5</v>
      </c>
      <c r="X209" s="83">
        <f>W209/W212</f>
        <v>0.12195121951219512</v>
      </c>
      <c r="Y209" s="11"/>
      <c r="Z209" s="43">
        <v>10</v>
      </c>
      <c r="AA209" s="40">
        <f>Z209/Z212</f>
        <v>0.16129032258064516</v>
      </c>
      <c r="AC209" s="105">
        <v>3</v>
      </c>
      <c r="AD209" s="102">
        <f>AC209/AC212</f>
        <v>7.8947368421052627E-2</v>
      </c>
      <c r="AF209" s="43">
        <v>4</v>
      </c>
      <c r="AG209" s="40">
        <f>AF209/AF212</f>
        <v>8.6956521739130432E-2</v>
      </c>
      <c r="AH209" s="11"/>
      <c r="AI209" s="82">
        <v>3</v>
      </c>
      <c r="AJ209" s="83">
        <f>AI209/AI212</f>
        <v>0.13043478260869565</v>
      </c>
    </row>
    <row r="210" spans="1:36" x14ac:dyDescent="0.25">
      <c r="C210" s="16"/>
      <c r="D210" s="14" t="s">
        <v>34</v>
      </c>
      <c r="E210" s="82">
        <v>69</v>
      </c>
      <c r="F210" s="83">
        <v>7.0000000000000007E-2</v>
      </c>
      <c r="G210" s="18"/>
      <c r="H210" s="43">
        <v>17</v>
      </c>
      <c r="I210" s="40">
        <f>H210/H212</f>
        <v>5.9859154929577461E-2</v>
      </c>
      <c r="J210" s="18"/>
      <c r="K210" s="82">
        <v>2</v>
      </c>
      <c r="L210" s="83">
        <f>K210/K212</f>
        <v>2.8571428571428571E-2</v>
      </c>
      <c r="M210" s="18"/>
      <c r="N210" s="43">
        <v>15</v>
      </c>
      <c r="O210" s="40">
        <f>N210/N212</f>
        <v>8.8235294117647065E-2</v>
      </c>
      <c r="P210" s="18"/>
      <c r="Q210" s="105">
        <v>23</v>
      </c>
      <c r="R210" s="102">
        <f>Q210/Q212</f>
        <v>0.1031390134529148</v>
      </c>
      <c r="S210" s="11"/>
      <c r="T210" s="43">
        <v>0</v>
      </c>
      <c r="U210" s="40">
        <f>T210/T212</f>
        <v>0</v>
      </c>
      <c r="V210" s="11"/>
      <c r="W210" s="82">
        <v>0</v>
      </c>
      <c r="X210" s="83">
        <f>W210/W212</f>
        <v>0</v>
      </c>
      <c r="Y210" s="11"/>
      <c r="Z210" s="43">
        <v>7</v>
      </c>
      <c r="AA210" s="40">
        <f>Z210/Z212</f>
        <v>0.11290322580645161</v>
      </c>
      <c r="AC210" s="105">
        <v>3</v>
      </c>
      <c r="AD210" s="102">
        <f>AC210/AC212</f>
        <v>7.8947368421052627E-2</v>
      </c>
      <c r="AF210" s="43">
        <v>2</v>
      </c>
      <c r="AG210" s="40">
        <f>AF210/AF212</f>
        <v>4.3478260869565216E-2</v>
      </c>
      <c r="AH210" s="11"/>
      <c r="AI210" s="82">
        <v>0</v>
      </c>
      <c r="AJ210" s="83">
        <f>AI210/AI212</f>
        <v>0</v>
      </c>
    </row>
    <row r="211" spans="1:36" ht="24.75" customHeight="1" x14ac:dyDescent="0.25">
      <c r="C211" s="16"/>
      <c r="D211" s="14" t="s">
        <v>35</v>
      </c>
      <c r="E211" s="82">
        <v>174</v>
      </c>
      <c r="F211" s="83">
        <v>0.18</v>
      </c>
      <c r="G211" s="18"/>
      <c r="H211" s="43">
        <v>25</v>
      </c>
      <c r="I211" s="40">
        <f>H211/H212</f>
        <v>8.8028169014084501E-2</v>
      </c>
      <c r="J211" s="18"/>
      <c r="K211" s="82">
        <v>2</v>
      </c>
      <c r="L211" s="83">
        <f>K211/K212</f>
        <v>2.8571428571428571E-2</v>
      </c>
      <c r="M211" s="8"/>
      <c r="N211" s="43">
        <v>31</v>
      </c>
      <c r="O211" s="40">
        <f>N211/N212</f>
        <v>0.18235294117647058</v>
      </c>
      <c r="Q211" s="105">
        <v>80</v>
      </c>
      <c r="R211" s="102">
        <f>Q211/Q212</f>
        <v>0.35874439461883406</v>
      </c>
      <c r="S211" s="11"/>
      <c r="T211" s="43">
        <v>3</v>
      </c>
      <c r="U211" s="40">
        <f>T211/T212</f>
        <v>9.0909090909090912E-2</v>
      </c>
      <c r="V211" s="11"/>
      <c r="W211" s="82">
        <v>1</v>
      </c>
      <c r="X211" s="83">
        <f>W211/W212</f>
        <v>2.4390243902439025E-2</v>
      </c>
      <c r="Y211" s="11"/>
      <c r="Z211" s="43">
        <v>13</v>
      </c>
      <c r="AA211" s="40">
        <f>Z211/Z212</f>
        <v>0.20967741935483872</v>
      </c>
      <c r="AC211" s="105">
        <v>16</v>
      </c>
      <c r="AD211" s="102">
        <f>AC211/AC212</f>
        <v>0.42105263157894735</v>
      </c>
      <c r="AF211" s="43">
        <v>1</v>
      </c>
      <c r="AG211" s="40">
        <f>AF211/AF212</f>
        <v>2.1739130434782608E-2</v>
      </c>
      <c r="AH211" s="11"/>
      <c r="AI211" s="82">
        <v>2</v>
      </c>
      <c r="AJ211" s="83">
        <f>AI211/AI212</f>
        <v>8.6956521739130432E-2</v>
      </c>
    </row>
    <row r="212" spans="1:36" ht="12.75" customHeight="1" x14ac:dyDescent="0.25">
      <c r="D212" s="9" t="s">
        <v>12</v>
      </c>
      <c r="E212" s="84">
        <v>993</v>
      </c>
      <c r="F212" s="85">
        <v>1</v>
      </c>
      <c r="G212" s="18"/>
      <c r="H212" s="44">
        <f>SUM(H207:H211)</f>
        <v>284</v>
      </c>
      <c r="I212" s="42">
        <f>H212/H212</f>
        <v>1</v>
      </c>
      <c r="J212" s="18"/>
      <c r="K212" s="84">
        <f>SUM(K207:K211)</f>
        <v>70</v>
      </c>
      <c r="L212" s="85">
        <f>K212/K212</f>
        <v>1</v>
      </c>
      <c r="M212" s="18"/>
      <c r="N212" s="44">
        <f>SUM(N207:N211)</f>
        <v>170</v>
      </c>
      <c r="O212" s="42">
        <f>N212/N212</f>
        <v>1</v>
      </c>
      <c r="P212" s="18"/>
      <c r="Q212" s="103">
        <f>SUM(Q207:Q211)</f>
        <v>223</v>
      </c>
      <c r="R212" s="106">
        <f>Q212/Q212</f>
        <v>1</v>
      </c>
      <c r="S212" s="11"/>
      <c r="T212" s="44">
        <f>SUM(T207:T211)</f>
        <v>33</v>
      </c>
      <c r="U212" s="42">
        <f>T212/T212</f>
        <v>1</v>
      </c>
      <c r="V212" s="11"/>
      <c r="W212" s="84">
        <f>SUM(W207:W211)</f>
        <v>41</v>
      </c>
      <c r="X212" s="85">
        <f>W212/W212</f>
        <v>1</v>
      </c>
      <c r="Y212" s="11"/>
      <c r="Z212" s="44">
        <f>SUM(Z207:Z211)</f>
        <v>62</v>
      </c>
      <c r="AA212" s="42">
        <f>Z212/Z212</f>
        <v>1</v>
      </c>
      <c r="AC212" s="103">
        <f>SUM(AC207:AC211)</f>
        <v>38</v>
      </c>
      <c r="AD212" s="106">
        <f>AC212/AC212</f>
        <v>1</v>
      </c>
      <c r="AF212" s="44">
        <f>SUM(AF207:AF211)</f>
        <v>46</v>
      </c>
      <c r="AG212" s="42">
        <f>AF212/AF212</f>
        <v>1</v>
      </c>
      <c r="AH212" s="11"/>
      <c r="AI212" s="84">
        <f>SUM(AI207:AI211)</f>
        <v>23</v>
      </c>
      <c r="AJ212" s="85">
        <f>AI212/AI212</f>
        <v>1</v>
      </c>
    </row>
    <row r="213" spans="1:36" x14ac:dyDescent="0.25">
      <c r="D213" s="2"/>
      <c r="E213" s="87"/>
      <c r="F213" s="88"/>
      <c r="G213" s="18"/>
      <c r="H213" s="47"/>
      <c r="I213" s="48"/>
      <c r="J213" s="18"/>
      <c r="K213" s="92"/>
      <c r="L213" s="88"/>
      <c r="M213" s="18"/>
      <c r="N213" s="47"/>
      <c r="O213" s="48"/>
      <c r="P213" s="18"/>
      <c r="Q213" s="109"/>
      <c r="R213" s="110"/>
      <c r="S213" s="11"/>
      <c r="T213" s="47"/>
      <c r="U213" s="48"/>
      <c r="V213" s="11"/>
      <c r="W213" s="92"/>
      <c r="X213" s="88"/>
      <c r="Y213" s="11"/>
      <c r="Z213" s="47"/>
      <c r="AA213" s="48"/>
      <c r="AC213" s="109"/>
      <c r="AD213" s="110"/>
      <c r="AF213" s="47"/>
      <c r="AG213" s="48"/>
      <c r="AH213" s="11"/>
      <c r="AI213" s="92"/>
      <c r="AJ213" s="88"/>
    </row>
    <row r="214" spans="1:36" ht="47.25" x14ac:dyDescent="0.25">
      <c r="A214" s="64" t="s">
        <v>80</v>
      </c>
      <c r="B214" s="63" t="s">
        <v>151</v>
      </c>
      <c r="D214" s="13" t="s">
        <v>31</v>
      </c>
      <c r="E214" s="82">
        <v>397</v>
      </c>
      <c r="F214" s="83">
        <v>0.4</v>
      </c>
      <c r="G214" s="18"/>
      <c r="H214" s="43">
        <v>134</v>
      </c>
      <c r="I214" s="40">
        <f>H214/H219</f>
        <v>0.47183098591549294</v>
      </c>
      <c r="J214" s="18"/>
      <c r="K214" s="82">
        <v>25</v>
      </c>
      <c r="L214" s="83">
        <f>K214/K219</f>
        <v>0.35714285714285715</v>
      </c>
      <c r="M214" s="18"/>
      <c r="N214" s="43">
        <v>83</v>
      </c>
      <c r="O214" s="40">
        <f>N214/N219</f>
        <v>0.48823529411764705</v>
      </c>
      <c r="P214" s="18"/>
      <c r="Q214" s="105">
        <v>49</v>
      </c>
      <c r="R214" s="102">
        <f>Q214/Q219</f>
        <v>0.21973094170403587</v>
      </c>
      <c r="S214" s="11"/>
      <c r="T214" s="43">
        <v>11</v>
      </c>
      <c r="U214" s="40">
        <f>T214/T219</f>
        <v>0.33333333333333331</v>
      </c>
      <c r="V214" s="11"/>
      <c r="W214" s="82">
        <v>17</v>
      </c>
      <c r="X214" s="83">
        <f>W214/W219</f>
        <v>0.41463414634146339</v>
      </c>
      <c r="Y214" s="11"/>
      <c r="Z214" s="43">
        <v>21</v>
      </c>
      <c r="AA214" s="40">
        <f>Z214/Z219</f>
        <v>0.33870967741935482</v>
      </c>
      <c r="AC214" s="105">
        <v>16</v>
      </c>
      <c r="AD214" s="102">
        <f>AC214/AC219</f>
        <v>0.42105263157894735</v>
      </c>
      <c r="AF214" s="43">
        <v>25</v>
      </c>
      <c r="AG214" s="40">
        <f>AF214/AF219</f>
        <v>0.54347826086956519</v>
      </c>
      <c r="AH214" s="11"/>
      <c r="AI214" s="82">
        <v>14</v>
      </c>
      <c r="AJ214" s="83">
        <f>AI214/AI219</f>
        <v>0.60869565217391308</v>
      </c>
    </row>
    <row r="215" spans="1:36" x14ac:dyDescent="0.25">
      <c r="D215" s="14" t="s">
        <v>32</v>
      </c>
      <c r="E215" s="82">
        <v>379</v>
      </c>
      <c r="F215" s="83">
        <v>0.38</v>
      </c>
      <c r="G215" s="18"/>
      <c r="H215" s="43">
        <v>111</v>
      </c>
      <c r="I215" s="40">
        <f>H215/H219</f>
        <v>0.39084507042253519</v>
      </c>
      <c r="J215" s="18"/>
      <c r="K215" s="82">
        <v>32</v>
      </c>
      <c r="L215" s="83">
        <f>K215/K219</f>
        <v>0.45714285714285713</v>
      </c>
      <c r="M215" s="8"/>
      <c r="N215" s="43">
        <v>52</v>
      </c>
      <c r="O215" s="40">
        <f>N215/N219</f>
        <v>0.30588235294117649</v>
      </c>
      <c r="Q215" s="105">
        <v>91</v>
      </c>
      <c r="R215" s="102">
        <f>Q215/Q219</f>
        <v>0.40807174887892378</v>
      </c>
      <c r="S215" s="11"/>
      <c r="T215" s="43">
        <v>15</v>
      </c>
      <c r="U215" s="40">
        <f>T215/T219</f>
        <v>0.45454545454545453</v>
      </c>
      <c r="V215" s="11"/>
      <c r="W215" s="82">
        <v>18</v>
      </c>
      <c r="X215" s="83">
        <f>W215/W219</f>
        <v>0.43902439024390244</v>
      </c>
      <c r="Y215" s="11"/>
      <c r="Z215" s="43">
        <v>23</v>
      </c>
      <c r="AA215" s="40">
        <f>Z215/Z219</f>
        <v>0.37096774193548387</v>
      </c>
      <c r="AC215" s="105">
        <v>11</v>
      </c>
      <c r="AD215" s="102">
        <f>AC215/AC219</f>
        <v>0.28947368421052633</v>
      </c>
      <c r="AF215" s="43">
        <v>16</v>
      </c>
      <c r="AG215" s="40">
        <f>AF215/AF219</f>
        <v>0.34782608695652173</v>
      </c>
      <c r="AH215" s="11"/>
      <c r="AI215" s="82">
        <v>9</v>
      </c>
      <c r="AJ215" s="83">
        <f>AI215/AI219</f>
        <v>0.39130434782608697</v>
      </c>
    </row>
    <row r="216" spans="1:36" x14ac:dyDescent="0.25">
      <c r="D216" s="14" t="s">
        <v>33</v>
      </c>
      <c r="E216" s="82">
        <v>121</v>
      </c>
      <c r="F216" s="83">
        <v>0.12</v>
      </c>
      <c r="G216" s="18"/>
      <c r="H216" s="43">
        <v>28</v>
      </c>
      <c r="I216" s="40">
        <f>H216/H219</f>
        <v>9.8591549295774641E-2</v>
      </c>
      <c r="J216" s="18"/>
      <c r="K216" s="82">
        <v>7</v>
      </c>
      <c r="L216" s="83">
        <f>K216/K219</f>
        <v>0.1</v>
      </c>
      <c r="M216" s="10"/>
      <c r="N216" s="43">
        <v>27</v>
      </c>
      <c r="O216" s="40">
        <f>N216/N219</f>
        <v>0.1588235294117647</v>
      </c>
      <c r="P216" s="10"/>
      <c r="Q216" s="105">
        <v>37</v>
      </c>
      <c r="R216" s="102">
        <f>Q216/Q219</f>
        <v>0.16591928251121077</v>
      </c>
      <c r="S216" s="11"/>
      <c r="T216" s="43">
        <v>4</v>
      </c>
      <c r="U216" s="40">
        <f>T216/T219</f>
        <v>0.12121212121212122</v>
      </c>
      <c r="V216" s="11"/>
      <c r="W216" s="82">
        <v>6</v>
      </c>
      <c r="X216" s="83">
        <f>W216/W219</f>
        <v>0.14634146341463414</v>
      </c>
      <c r="Y216" s="11"/>
      <c r="Z216" s="43">
        <v>7</v>
      </c>
      <c r="AA216" s="40">
        <f>Z216/Z219</f>
        <v>0.11290322580645161</v>
      </c>
      <c r="AC216" s="105">
        <v>2</v>
      </c>
      <c r="AD216" s="102">
        <f>AC216/AC219</f>
        <v>5.2631578947368418E-2</v>
      </c>
      <c r="AF216" s="43">
        <v>3</v>
      </c>
      <c r="AG216" s="40">
        <f>AF216/AF219</f>
        <v>6.5217391304347824E-2</v>
      </c>
      <c r="AH216" s="11"/>
      <c r="AI216" s="82">
        <v>0</v>
      </c>
      <c r="AJ216" s="83">
        <f>AI216/AI219</f>
        <v>0</v>
      </c>
    </row>
    <row r="217" spans="1:36" x14ac:dyDescent="0.25">
      <c r="D217" s="14" t="s">
        <v>34</v>
      </c>
      <c r="E217" s="82">
        <v>16</v>
      </c>
      <c r="F217" s="83">
        <v>0.02</v>
      </c>
      <c r="G217" s="8"/>
      <c r="H217" s="43">
        <v>3</v>
      </c>
      <c r="I217" s="40">
        <f>H217/H219</f>
        <v>1.0563380281690141E-2</v>
      </c>
      <c r="J217" s="8"/>
      <c r="K217" s="82">
        <v>1</v>
      </c>
      <c r="L217" s="83">
        <f>K217/K219</f>
        <v>1.4285714285714285E-2</v>
      </c>
      <c r="M217" s="8"/>
      <c r="N217" s="43">
        <v>1</v>
      </c>
      <c r="O217" s="40">
        <f>N217/N219</f>
        <v>5.8823529411764705E-3</v>
      </c>
      <c r="Q217" s="105">
        <v>8</v>
      </c>
      <c r="R217" s="102">
        <f>Q217/Q219</f>
        <v>3.5874439461883408E-2</v>
      </c>
      <c r="S217" s="11"/>
      <c r="T217" s="43">
        <v>0</v>
      </c>
      <c r="U217" s="40">
        <f>T217/T219</f>
        <v>0</v>
      </c>
      <c r="V217" s="11"/>
      <c r="W217" s="82">
        <v>0</v>
      </c>
      <c r="X217" s="83">
        <f>W217/W219</f>
        <v>0</v>
      </c>
      <c r="Y217" s="11"/>
      <c r="Z217" s="43">
        <v>2</v>
      </c>
      <c r="AA217" s="40">
        <f>Z217/Z219</f>
        <v>3.2258064516129031E-2</v>
      </c>
      <c r="AC217" s="105">
        <v>1</v>
      </c>
      <c r="AD217" s="102">
        <f>AC217/AC219</f>
        <v>2.6315789473684209E-2</v>
      </c>
      <c r="AF217" s="43">
        <v>0</v>
      </c>
      <c r="AG217" s="40">
        <f>AF217/AF219</f>
        <v>0</v>
      </c>
      <c r="AH217" s="11"/>
      <c r="AI217" s="82">
        <v>0</v>
      </c>
      <c r="AJ217" s="83">
        <f>AI217/AI219</f>
        <v>0</v>
      </c>
    </row>
    <row r="218" spans="1:36" x14ac:dyDescent="0.25">
      <c r="D218" s="14" t="s">
        <v>35</v>
      </c>
      <c r="E218" s="82">
        <v>80</v>
      </c>
      <c r="F218" s="83">
        <v>0.08</v>
      </c>
      <c r="G218" s="18"/>
      <c r="H218" s="43">
        <v>8</v>
      </c>
      <c r="I218" s="40">
        <f>H218/H219</f>
        <v>2.8169014084507043E-2</v>
      </c>
      <c r="J218" s="18"/>
      <c r="K218" s="82">
        <v>5</v>
      </c>
      <c r="L218" s="83">
        <f>K218/K219</f>
        <v>7.1428571428571425E-2</v>
      </c>
      <c r="M218" s="8"/>
      <c r="N218" s="43">
        <v>7</v>
      </c>
      <c r="O218" s="40">
        <f>N218/N219</f>
        <v>4.1176470588235294E-2</v>
      </c>
      <c r="Q218" s="105">
        <v>38</v>
      </c>
      <c r="R218" s="102">
        <f>Q218/Q219</f>
        <v>0.17040358744394618</v>
      </c>
      <c r="S218" s="11"/>
      <c r="T218" s="43">
        <v>3</v>
      </c>
      <c r="U218" s="40">
        <f>T218/T219</f>
        <v>9.0909090909090912E-2</v>
      </c>
      <c r="V218" s="11"/>
      <c r="W218" s="82">
        <v>0</v>
      </c>
      <c r="X218" s="83">
        <f>W218/W219</f>
        <v>0</v>
      </c>
      <c r="Y218" s="11"/>
      <c r="Z218" s="43">
        <v>9</v>
      </c>
      <c r="AA218" s="40">
        <f>Z218/Z219</f>
        <v>0.14516129032258066</v>
      </c>
      <c r="AC218" s="105">
        <v>8</v>
      </c>
      <c r="AD218" s="102">
        <f>AC218/AC219</f>
        <v>0.21052631578947367</v>
      </c>
      <c r="AF218" s="43">
        <v>2</v>
      </c>
      <c r="AG218" s="40">
        <f>AF218/AF219</f>
        <v>4.3478260869565216E-2</v>
      </c>
      <c r="AH218" s="11"/>
      <c r="AI218" s="82">
        <v>0</v>
      </c>
      <c r="AJ218" s="83">
        <f>AI218/AI219</f>
        <v>0</v>
      </c>
    </row>
    <row r="219" spans="1:36" x14ac:dyDescent="0.25">
      <c r="D219" s="9" t="s">
        <v>12</v>
      </c>
      <c r="E219" s="84">
        <v>993</v>
      </c>
      <c r="F219" s="85">
        <v>1</v>
      </c>
      <c r="G219" s="18"/>
      <c r="H219" s="44">
        <f>SUM(H214:H218)</f>
        <v>284</v>
      </c>
      <c r="I219" s="42">
        <f>H219/H219</f>
        <v>1</v>
      </c>
      <c r="J219" s="18"/>
      <c r="K219" s="84">
        <f>SUM(K214:K218)</f>
        <v>70</v>
      </c>
      <c r="L219" s="85">
        <f>K219/K219</f>
        <v>1</v>
      </c>
      <c r="M219" s="8"/>
      <c r="N219" s="44">
        <f>SUM(N214:N218)</f>
        <v>170</v>
      </c>
      <c r="O219" s="42">
        <f>N219/N219</f>
        <v>1</v>
      </c>
      <c r="Q219" s="103">
        <f>SUM(Q214:Q218)</f>
        <v>223</v>
      </c>
      <c r="R219" s="106">
        <f>Q219/Q219</f>
        <v>1</v>
      </c>
      <c r="S219" s="11"/>
      <c r="T219" s="44">
        <f>SUM(T214:T218)</f>
        <v>33</v>
      </c>
      <c r="U219" s="42">
        <f>T219/T219</f>
        <v>1</v>
      </c>
      <c r="V219" s="11"/>
      <c r="W219" s="84">
        <f>SUM(W214:W218)</f>
        <v>41</v>
      </c>
      <c r="X219" s="85">
        <f>W219/W219</f>
        <v>1</v>
      </c>
      <c r="Y219" s="11"/>
      <c r="Z219" s="44">
        <f>SUM(Z214:Z218)</f>
        <v>62</v>
      </c>
      <c r="AA219" s="42">
        <f>Z219/Z219</f>
        <v>1</v>
      </c>
      <c r="AC219" s="103">
        <f>SUM(AC214:AC218)</f>
        <v>38</v>
      </c>
      <c r="AD219" s="106">
        <f>AC219/AC219</f>
        <v>1</v>
      </c>
      <c r="AF219" s="44">
        <f>SUM(AF214:AF218)</f>
        <v>46</v>
      </c>
      <c r="AG219" s="42">
        <f>AF219/AF219</f>
        <v>1</v>
      </c>
      <c r="AH219" s="11"/>
      <c r="AI219" s="84">
        <f>SUM(AI214:AI218)</f>
        <v>23</v>
      </c>
      <c r="AJ219" s="85">
        <f>AI219/AI219</f>
        <v>1</v>
      </c>
    </row>
    <row r="220" spans="1:36" x14ac:dyDescent="0.25">
      <c r="D220" s="29"/>
      <c r="E220" s="87"/>
      <c r="F220" s="88"/>
      <c r="G220" s="18"/>
      <c r="H220" s="47"/>
      <c r="I220" s="48"/>
      <c r="J220" s="18"/>
      <c r="K220" s="92"/>
      <c r="L220" s="88"/>
      <c r="M220" s="8"/>
      <c r="N220" s="47"/>
      <c r="O220" s="48"/>
      <c r="Q220" s="109"/>
      <c r="R220" s="110"/>
      <c r="S220" s="11"/>
      <c r="T220" s="47"/>
      <c r="U220" s="48"/>
      <c r="V220" s="11"/>
      <c r="W220" s="92"/>
      <c r="X220" s="88"/>
      <c r="Y220" s="11"/>
      <c r="Z220" s="47"/>
      <c r="AA220" s="48"/>
      <c r="AC220" s="109"/>
      <c r="AD220" s="110"/>
      <c r="AF220" s="47"/>
      <c r="AG220" s="48"/>
      <c r="AH220" s="11"/>
      <c r="AI220" s="92"/>
      <c r="AJ220" s="88"/>
    </row>
    <row r="221" spans="1:36" ht="47.25" x14ac:dyDescent="0.25">
      <c r="A221" s="64" t="s">
        <v>81</v>
      </c>
      <c r="B221" s="63" t="s">
        <v>152</v>
      </c>
      <c r="D221" s="13" t="s">
        <v>31</v>
      </c>
      <c r="E221" s="82">
        <v>425</v>
      </c>
      <c r="F221" s="83">
        <v>0.43</v>
      </c>
      <c r="G221" s="8"/>
      <c r="H221" s="43">
        <v>129</v>
      </c>
      <c r="I221" s="40">
        <f>H221/H226</f>
        <v>0.45422535211267606</v>
      </c>
      <c r="J221" s="8"/>
      <c r="K221" s="82">
        <v>23</v>
      </c>
      <c r="L221" s="83">
        <f>K221/K226</f>
        <v>0.32857142857142857</v>
      </c>
      <c r="M221" s="8"/>
      <c r="N221" s="43">
        <v>82</v>
      </c>
      <c r="O221" s="40">
        <f>N221/N226</f>
        <v>0.4823529411764706</v>
      </c>
      <c r="Q221" s="105">
        <v>63</v>
      </c>
      <c r="R221" s="102">
        <f>Q221/Q226</f>
        <v>0.28251121076233182</v>
      </c>
      <c r="S221" s="11"/>
      <c r="T221" s="43">
        <v>15</v>
      </c>
      <c r="U221" s="40">
        <f>T221/T226</f>
        <v>0.45454545454545453</v>
      </c>
      <c r="V221" s="11"/>
      <c r="W221" s="82">
        <v>18</v>
      </c>
      <c r="X221" s="83">
        <f>W221/W226</f>
        <v>0.43902439024390244</v>
      </c>
      <c r="Y221" s="11"/>
      <c r="Z221" s="43">
        <v>29</v>
      </c>
      <c r="AA221" s="40">
        <f>Z221/Z226</f>
        <v>0.46774193548387094</v>
      </c>
      <c r="AC221" s="105">
        <v>21</v>
      </c>
      <c r="AD221" s="102">
        <f>AC221/AC226</f>
        <v>0.55263157894736847</v>
      </c>
      <c r="AF221" s="43">
        <v>29</v>
      </c>
      <c r="AG221" s="40">
        <f>AF221/AF226</f>
        <v>0.63043478260869568</v>
      </c>
      <c r="AH221" s="11"/>
      <c r="AI221" s="82">
        <v>14</v>
      </c>
      <c r="AJ221" s="83">
        <f>AI221/AI226</f>
        <v>0.60869565217391308</v>
      </c>
    </row>
    <row r="222" spans="1:36" x14ac:dyDescent="0.25">
      <c r="D222" s="14" t="s">
        <v>32</v>
      </c>
      <c r="E222" s="82">
        <v>404</v>
      </c>
      <c r="F222" s="83">
        <v>0.41</v>
      </c>
      <c r="G222" s="10"/>
      <c r="H222" s="43">
        <v>116</v>
      </c>
      <c r="I222" s="40">
        <f>H222/H226</f>
        <v>0.40845070422535212</v>
      </c>
      <c r="J222" s="10"/>
      <c r="K222" s="82">
        <v>31</v>
      </c>
      <c r="L222" s="83">
        <f>K222/K226</f>
        <v>0.44285714285714284</v>
      </c>
      <c r="M222" s="10"/>
      <c r="N222" s="43">
        <v>60</v>
      </c>
      <c r="O222" s="40">
        <f>N222/N226</f>
        <v>0.35294117647058826</v>
      </c>
      <c r="P222" s="10"/>
      <c r="Q222" s="105">
        <v>108</v>
      </c>
      <c r="R222" s="102">
        <f>Q222/Q226</f>
        <v>0.48430493273542602</v>
      </c>
      <c r="S222" s="11"/>
      <c r="T222" s="43">
        <v>17</v>
      </c>
      <c r="U222" s="40">
        <f>T222/T226</f>
        <v>0.51515151515151514</v>
      </c>
      <c r="V222" s="11"/>
      <c r="W222" s="82">
        <v>20</v>
      </c>
      <c r="X222" s="83">
        <f>W222/W226</f>
        <v>0.48780487804878048</v>
      </c>
      <c r="Y222" s="11"/>
      <c r="Z222" s="43">
        <v>22</v>
      </c>
      <c r="AA222" s="40">
        <f>Z222/Z226</f>
        <v>0.35483870967741937</v>
      </c>
      <c r="AC222" s="105">
        <v>10</v>
      </c>
      <c r="AD222" s="102">
        <f>AC222/AC226</f>
        <v>0.26315789473684209</v>
      </c>
      <c r="AF222" s="43">
        <v>10</v>
      </c>
      <c r="AG222" s="40">
        <f>AF222/AF226</f>
        <v>0.21739130434782608</v>
      </c>
      <c r="AH222" s="11"/>
      <c r="AI222" s="82">
        <v>9</v>
      </c>
      <c r="AJ222" s="83">
        <f>AI222/AI226</f>
        <v>0.39130434782608697</v>
      </c>
    </row>
    <row r="223" spans="1:36" x14ac:dyDescent="0.25">
      <c r="D223" s="14" t="s">
        <v>33</v>
      </c>
      <c r="E223" s="82">
        <v>120</v>
      </c>
      <c r="F223" s="83">
        <v>0.12</v>
      </c>
      <c r="G223" s="8"/>
      <c r="H223" s="43">
        <v>29</v>
      </c>
      <c r="I223" s="40">
        <f>H223/H226</f>
        <v>0.10211267605633803</v>
      </c>
      <c r="J223" s="8"/>
      <c r="K223" s="82">
        <v>13</v>
      </c>
      <c r="L223" s="83">
        <f>K223/K226</f>
        <v>0.18571428571428572</v>
      </c>
      <c r="M223" s="8"/>
      <c r="N223" s="43">
        <v>19</v>
      </c>
      <c r="O223" s="40">
        <f>N223/N226</f>
        <v>0.11176470588235295</v>
      </c>
      <c r="Q223" s="105">
        <v>34</v>
      </c>
      <c r="R223" s="102">
        <f>Q223/Q226</f>
        <v>0.15246636771300448</v>
      </c>
      <c r="S223" s="11"/>
      <c r="T223" s="43">
        <v>1</v>
      </c>
      <c r="U223" s="40">
        <f>T223/T226</f>
        <v>3.0303030303030304E-2</v>
      </c>
      <c r="V223" s="11"/>
      <c r="W223" s="82">
        <v>2</v>
      </c>
      <c r="X223" s="83">
        <f>W223/W226</f>
        <v>4.878048780487805E-2</v>
      </c>
      <c r="Y223" s="11"/>
      <c r="Z223" s="43">
        <v>11</v>
      </c>
      <c r="AA223" s="40">
        <f>Z223/Z226</f>
        <v>0.17741935483870969</v>
      </c>
      <c r="AC223" s="105">
        <v>6</v>
      </c>
      <c r="AD223" s="102">
        <f>AC223/AC226</f>
        <v>0.15789473684210525</v>
      </c>
      <c r="AF223" s="43">
        <v>5</v>
      </c>
      <c r="AG223" s="40">
        <f>AF223/AF226</f>
        <v>0.10869565217391304</v>
      </c>
      <c r="AH223" s="11"/>
      <c r="AI223" s="82">
        <v>0</v>
      </c>
      <c r="AJ223" s="83">
        <f>AI223/AI226</f>
        <v>0</v>
      </c>
    </row>
    <row r="224" spans="1:36" x14ac:dyDescent="0.25">
      <c r="D224" s="14" t="s">
        <v>34</v>
      </c>
      <c r="E224" s="82">
        <v>28</v>
      </c>
      <c r="F224" s="83">
        <v>0.03</v>
      </c>
      <c r="G224" s="8"/>
      <c r="H224" s="43">
        <v>9</v>
      </c>
      <c r="I224" s="40">
        <f>H224/H226</f>
        <v>3.1690140845070422E-2</v>
      </c>
      <c r="J224" s="8"/>
      <c r="K224" s="82">
        <v>1</v>
      </c>
      <c r="L224" s="83">
        <f>K224/K226</f>
        <v>1.4285714285714285E-2</v>
      </c>
      <c r="M224" s="8"/>
      <c r="N224" s="43">
        <v>4</v>
      </c>
      <c r="O224" s="40">
        <f>N224/N226</f>
        <v>2.3529411764705882E-2</v>
      </c>
      <c r="Q224" s="105">
        <v>11</v>
      </c>
      <c r="R224" s="102">
        <f>Q224/Q226</f>
        <v>4.9327354260089683E-2</v>
      </c>
      <c r="S224" s="11"/>
      <c r="T224" s="43">
        <v>0</v>
      </c>
      <c r="U224" s="40">
        <f>T224/T226</f>
        <v>0</v>
      </c>
      <c r="V224" s="11"/>
      <c r="W224" s="82">
        <v>1</v>
      </c>
      <c r="X224" s="83">
        <f>W224/W226</f>
        <v>2.4390243902439025E-2</v>
      </c>
      <c r="Y224" s="11"/>
      <c r="Z224" s="43">
        <v>0</v>
      </c>
      <c r="AA224" s="40">
        <f>Z224/Z226</f>
        <v>0</v>
      </c>
      <c r="AC224" s="105">
        <v>0</v>
      </c>
      <c r="AD224" s="102">
        <f>AC224/AC226</f>
        <v>0</v>
      </c>
      <c r="AF224" s="43">
        <v>2</v>
      </c>
      <c r="AG224" s="40">
        <f>AF224/AF226</f>
        <v>4.3478260869565216E-2</v>
      </c>
      <c r="AH224" s="11"/>
      <c r="AI224" s="82">
        <v>0</v>
      </c>
      <c r="AJ224" s="83">
        <f>AI224/AI226</f>
        <v>0</v>
      </c>
    </row>
    <row r="225" spans="1:36" x14ac:dyDescent="0.25">
      <c r="D225" s="14" t="s">
        <v>35</v>
      </c>
      <c r="E225" s="82">
        <v>16</v>
      </c>
      <c r="F225" s="83">
        <v>0.02</v>
      </c>
      <c r="G225" s="8"/>
      <c r="H225" s="43">
        <v>1</v>
      </c>
      <c r="I225" s="40">
        <f>H225/H226</f>
        <v>3.5211267605633804E-3</v>
      </c>
      <c r="J225" s="8"/>
      <c r="K225" s="82">
        <v>2</v>
      </c>
      <c r="L225" s="83">
        <f>K225/K226</f>
        <v>2.8571428571428571E-2</v>
      </c>
      <c r="M225" s="8"/>
      <c r="N225" s="43">
        <v>5</v>
      </c>
      <c r="O225" s="40">
        <f>N225/N226</f>
        <v>2.9411764705882353E-2</v>
      </c>
      <c r="Q225" s="105">
        <v>7</v>
      </c>
      <c r="R225" s="102">
        <f>Q225/Q226</f>
        <v>3.1390134529147982E-2</v>
      </c>
      <c r="S225" s="11"/>
      <c r="T225" s="43">
        <v>0</v>
      </c>
      <c r="U225" s="40">
        <f>T225/T226</f>
        <v>0</v>
      </c>
      <c r="V225" s="11"/>
      <c r="W225" s="82">
        <v>0</v>
      </c>
      <c r="X225" s="83">
        <f>W225/W226</f>
        <v>0</v>
      </c>
      <c r="Y225" s="11"/>
      <c r="Z225" s="43">
        <v>0</v>
      </c>
      <c r="AA225" s="40">
        <f>Z225/Z226</f>
        <v>0</v>
      </c>
      <c r="AC225" s="105">
        <v>1</v>
      </c>
      <c r="AD225" s="102">
        <f>AC225/AC226</f>
        <v>2.6315789473684209E-2</v>
      </c>
      <c r="AF225" s="43">
        <v>0</v>
      </c>
      <c r="AG225" s="40">
        <f>AF225/AF226</f>
        <v>0</v>
      </c>
      <c r="AH225" s="11"/>
      <c r="AI225" s="82">
        <v>0</v>
      </c>
      <c r="AJ225" s="83">
        <f>AI225/AI226</f>
        <v>0</v>
      </c>
    </row>
    <row r="226" spans="1:36" x14ac:dyDescent="0.25">
      <c r="D226" s="9" t="s">
        <v>12</v>
      </c>
      <c r="E226" s="84">
        <v>993</v>
      </c>
      <c r="F226" s="85">
        <v>1</v>
      </c>
      <c r="G226" s="8"/>
      <c r="H226" s="44">
        <f>SUM(H221:H225)</f>
        <v>284</v>
      </c>
      <c r="I226" s="42">
        <f>H226/H226</f>
        <v>1</v>
      </c>
      <c r="J226" s="8"/>
      <c r="K226" s="84">
        <f>SUM(K221:K225)</f>
        <v>70</v>
      </c>
      <c r="L226" s="85">
        <f>K226/K226</f>
        <v>1</v>
      </c>
      <c r="M226" s="8"/>
      <c r="N226" s="44">
        <f>SUM(N221:N225)</f>
        <v>170</v>
      </c>
      <c r="O226" s="42">
        <f>N226/N226</f>
        <v>1</v>
      </c>
      <c r="Q226" s="103">
        <f>SUM(Q221:Q225)</f>
        <v>223</v>
      </c>
      <c r="R226" s="106">
        <f>Q226/Q226</f>
        <v>1</v>
      </c>
      <c r="S226" s="11"/>
      <c r="T226" s="44">
        <f>SUM(T221:T225)</f>
        <v>33</v>
      </c>
      <c r="U226" s="42">
        <f>T226/T226</f>
        <v>1</v>
      </c>
      <c r="V226" s="11"/>
      <c r="W226" s="84">
        <f>SUM(W221:W225)</f>
        <v>41</v>
      </c>
      <c r="X226" s="85">
        <f>W226/W226</f>
        <v>1</v>
      </c>
      <c r="Y226" s="11"/>
      <c r="Z226" s="44">
        <f>SUM(Z221:Z225)</f>
        <v>62</v>
      </c>
      <c r="AA226" s="42">
        <f>Z226/Z226</f>
        <v>1</v>
      </c>
      <c r="AC226" s="103">
        <f>SUM(AC221:AC225)</f>
        <v>38</v>
      </c>
      <c r="AD226" s="106">
        <f>AC226/AC226</f>
        <v>1</v>
      </c>
      <c r="AF226" s="44">
        <f>SUM(AF221:AF225)</f>
        <v>46</v>
      </c>
      <c r="AG226" s="42">
        <f>AF226/AF226</f>
        <v>1</v>
      </c>
      <c r="AH226" s="11"/>
      <c r="AI226" s="84">
        <f>SUM(AI221:AI225)</f>
        <v>23</v>
      </c>
      <c r="AJ226" s="85">
        <f>AI226/AI226</f>
        <v>1</v>
      </c>
    </row>
    <row r="227" spans="1:36" x14ac:dyDescent="0.25">
      <c r="E227" s="89"/>
      <c r="F227" s="83"/>
      <c r="G227" s="8"/>
      <c r="H227" s="45"/>
      <c r="I227" s="40"/>
      <c r="J227" s="8"/>
      <c r="K227" s="71"/>
      <c r="L227" s="83"/>
      <c r="M227" s="8"/>
      <c r="N227" s="45"/>
      <c r="O227" s="40"/>
      <c r="Q227" s="107"/>
      <c r="R227" s="102"/>
      <c r="S227" s="11"/>
      <c r="T227" s="45"/>
      <c r="U227" s="40"/>
      <c r="V227" s="11"/>
      <c r="W227" s="71"/>
      <c r="X227" s="83"/>
      <c r="Y227" s="11"/>
      <c r="Z227" s="45"/>
      <c r="AA227" s="40"/>
      <c r="AC227" s="107"/>
      <c r="AD227" s="102"/>
      <c r="AF227" s="45"/>
      <c r="AG227" s="40"/>
      <c r="AH227" s="11"/>
      <c r="AI227" s="71"/>
      <c r="AJ227" s="83"/>
    </row>
    <row r="228" spans="1:36" ht="31.5" x14ac:dyDescent="0.25">
      <c r="A228" s="64" t="s">
        <v>82</v>
      </c>
      <c r="B228" s="63" t="s">
        <v>90</v>
      </c>
      <c r="D228" s="13" t="s">
        <v>31</v>
      </c>
      <c r="E228" s="82">
        <v>312</v>
      </c>
      <c r="F228" s="83">
        <v>0.31</v>
      </c>
      <c r="G228" s="10"/>
      <c r="H228" s="43">
        <v>116</v>
      </c>
      <c r="I228" s="40">
        <f>H228/H233</f>
        <v>0.40845070422535212</v>
      </c>
      <c r="J228" s="10"/>
      <c r="K228" s="82">
        <v>32</v>
      </c>
      <c r="L228" s="83">
        <f>K228/K233</f>
        <v>0.45714285714285713</v>
      </c>
      <c r="M228" s="8"/>
      <c r="N228" s="43">
        <v>34</v>
      </c>
      <c r="O228" s="40">
        <f>N228/N233</f>
        <v>0.2</v>
      </c>
      <c r="Q228" s="105">
        <v>47</v>
      </c>
      <c r="R228" s="102">
        <f>Q228/Q233</f>
        <v>0.21076233183856502</v>
      </c>
      <c r="S228" s="11"/>
      <c r="T228" s="43">
        <v>17</v>
      </c>
      <c r="U228" s="40">
        <f>T228/T233</f>
        <v>0.51515151515151514</v>
      </c>
      <c r="V228" s="11"/>
      <c r="W228" s="82">
        <v>15</v>
      </c>
      <c r="X228" s="83">
        <f>W228/W233</f>
        <v>0.36585365853658536</v>
      </c>
      <c r="Y228" s="11"/>
      <c r="Z228" s="43">
        <v>15</v>
      </c>
      <c r="AA228" s="40">
        <f>Z228/Z233</f>
        <v>0.24193548387096775</v>
      </c>
      <c r="AC228" s="105">
        <v>5</v>
      </c>
      <c r="AD228" s="102">
        <f>AC228/AC233</f>
        <v>0.13157894736842105</v>
      </c>
      <c r="AF228" s="43">
        <v>20</v>
      </c>
      <c r="AG228" s="40">
        <f>AF228/AF233</f>
        <v>0.43478260869565216</v>
      </c>
      <c r="AH228" s="11"/>
      <c r="AI228" s="82">
        <v>10</v>
      </c>
      <c r="AJ228" s="83">
        <f>AI228/AI233</f>
        <v>0.43478260869565216</v>
      </c>
    </row>
    <row r="229" spans="1:36" x14ac:dyDescent="0.25">
      <c r="D229" s="14" t="s">
        <v>32</v>
      </c>
      <c r="E229" s="82">
        <v>255</v>
      </c>
      <c r="F229" s="83">
        <v>0.26</v>
      </c>
      <c r="G229" s="8"/>
      <c r="H229" s="43">
        <v>91</v>
      </c>
      <c r="I229" s="40">
        <f>H229/H233</f>
        <v>0.32042253521126762</v>
      </c>
      <c r="J229" s="8"/>
      <c r="K229" s="82">
        <v>21</v>
      </c>
      <c r="L229" s="83">
        <f>K229/K233</f>
        <v>0.3</v>
      </c>
      <c r="M229" s="8"/>
      <c r="N229" s="43">
        <v>37</v>
      </c>
      <c r="O229" s="40">
        <f>N229/N233</f>
        <v>0.21764705882352942</v>
      </c>
      <c r="Q229" s="105">
        <v>51</v>
      </c>
      <c r="R229" s="102">
        <f>Q229/Q233</f>
        <v>0.22869955156950672</v>
      </c>
      <c r="S229" s="11"/>
      <c r="T229" s="43">
        <v>10</v>
      </c>
      <c r="U229" s="40">
        <f>T229/T233</f>
        <v>0.30303030303030304</v>
      </c>
      <c r="V229" s="11"/>
      <c r="W229" s="82">
        <v>19</v>
      </c>
      <c r="X229" s="83">
        <f>W229/W233</f>
        <v>0.46341463414634149</v>
      </c>
      <c r="Y229" s="11"/>
      <c r="Z229" s="43">
        <v>8</v>
      </c>
      <c r="AA229" s="40">
        <f>Z229/Z233</f>
        <v>0.12903225806451613</v>
      </c>
      <c r="AC229" s="105">
        <v>2</v>
      </c>
      <c r="AD229" s="102">
        <f>AC229/AC233</f>
        <v>5.2631578947368418E-2</v>
      </c>
      <c r="AF229" s="43">
        <v>10</v>
      </c>
      <c r="AG229" s="40">
        <f>AF229/AF233</f>
        <v>0.21739130434782608</v>
      </c>
      <c r="AH229" s="11"/>
      <c r="AI229" s="82">
        <v>6</v>
      </c>
      <c r="AJ229" s="83">
        <f>AI229/AI233</f>
        <v>0.2608695652173913</v>
      </c>
    </row>
    <row r="230" spans="1:36" x14ac:dyDescent="0.25">
      <c r="D230" s="14" t="s">
        <v>33</v>
      </c>
      <c r="E230" s="82">
        <v>106</v>
      </c>
      <c r="F230" s="83">
        <v>0.11</v>
      </c>
      <c r="G230" s="8"/>
      <c r="H230" s="43">
        <v>22</v>
      </c>
      <c r="I230" s="40">
        <f>H230/H233</f>
        <v>7.746478873239436E-2</v>
      </c>
      <c r="J230" s="8"/>
      <c r="K230" s="82">
        <v>4</v>
      </c>
      <c r="L230" s="83">
        <f>K230/K233</f>
        <v>5.7142857142857141E-2</v>
      </c>
      <c r="M230" s="8"/>
      <c r="N230" s="43">
        <v>29</v>
      </c>
      <c r="O230" s="40">
        <f>N230/N233</f>
        <v>0.17058823529411765</v>
      </c>
      <c r="Q230" s="105">
        <v>25</v>
      </c>
      <c r="R230" s="102">
        <f>Q230/Q233</f>
        <v>0.11210762331838565</v>
      </c>
      <c r="S230" s="11"/>
      <c r="T230" s="43">
        <v>2</v>
      </c>
      <c r="U230" s="40">
        <f>T230/T233</f>
        <v>6.0606060606060608E-2</v>
      </c>
      <c r="V230" s="11"/>
      <c r="W230" s="82">
        <v>3</v>
      </c>
      <c r="X230" s="83">
        <f>W230/W233</f>
        <v>7.3170731707317069E-2</v>
      </c>
      <c r="Y230" s="11"/>
      <c r="Z230" s="43">
        <v>9</v>
      </c>
      <c r="AA230" s="40">
        <f>Z230/Z233</f>
        <v>0.14516129032258066</v>
      </c>
      <c r="AC230" s="105">
        <v>3</v>
      </c>
      <c r="AD230" s="102">
        <f>AC230/AC233</f>
        <v>7.8947368421052627E-2</v>
      </c>
      <c r="AF230" s="43">
        <v>4</v>
      </c>
      <c r="AG230" s="40">
        <f>AF230/AF233</f>
        <v>8.6956521739130432E-2</v>
      </c>
      <c r="AH230" s="11"/>
      <c r="AI230" s="82">
        <v>5</v>
      </c>
      <c r="AJ230" s="83">
        <f>AI230/AI233</f>
        <v>0.21739130434782608</v>
      </c>
    </row>
    <row r="231" spans="1:36" x14ac:dyDescent="0.25">
      <c r="D231" s="14" t="s">
        <v>34</v>
      </c>
      <c r="E231" s="82">
        <v>65</v>
      </c>
      <c r="F231" s="83">
        <v>7.0000000000000007E-2</v>
      </c>
      <c r="G231" s="8"/>
      <c r="H231" s="43">
        <v>13</v>
      </c>
      <c r="I231" s="40">
        <f>H231/H233</f>
        <v>4.5774647887323945E-2</v>
      </c>
      <c r="J231" s="8"/>
      <c r="K231" s="82">
        <v>6</v>
      </c>
      <c r="L231" s="83">
        <f>K231/K233</f>
        <v>8.5714285714285715E-2</v>
      </c>
      <c r="M231" s="8"/>
      <c r="N231" s="43">
        <v>13</v>
      </c>
      <c r="O231" s="40">
        <f>N231/N233</f>
        <v>7.6470588235294124E-2</v>
      </c>
      <c r="Q231" s="105">
        <v>18</v>
      </c>
      <c r="R231" s="102">
        <f>Q231/Q233</f>
        <v>8.0717488789237665E-2</v>
      </c>
      <c r="S231" s="11"/>
      <c r="T231" s="43">
        <v>1</v>
      </c>
      <c r="U231" s="40">
        <f>T231/T233</f>
        <v>3.0303030303030304E-2</v>
      </c>
      <c r="V231" s="11"/>
      <c r="W231" s="82">
        <v>0</v>
      </c>
      <c r="X231" s="83">
        <f>W231/W233</f>
        <v>0</v>
      </c>
      <c r="Y231" s="11"/>
      <c r="Z231" s="43">
        <v>3</v>
      </c>
      <c r="AA231" s="40">
        <f>Z231/Z233</f>
        <v>4.8387096774193547E-2</v>
      </c>
      <c r="AC231" s="105">
        <v>4</v>
      </c>
      <c r="AD231" s="102">
        <f>AC231/AC233</f>
        <v>0.10526315789473684</v>
      </c>
      <c r="AF231" s="43">
        <v>6</v>
      </c>
      <c r="AG231" s="40">
        <f>AF231/AF233</f>
        <v>0.13043478260869565</v>
      </c>
      <c r="AH231" s="11"/>
      <c r="AI231" s="82">
        <v>1</v>
      </c>
      <c r="AJ231" s="83">
        <f>AI231/AI233</f>
        <v>4.3478260869565216E-2</v>
      </c>
    </row>
    <row r="232" spans="1:36" x14ac:dyDescent="0.25">
      <c r="D232" s="14" t="s">
        <v>35</v>
      </c>
      <c r="E232" s="82">
        <v>255</v>
      </c>
      <c r="F232" s="83">
        <v>0.26</v>
      </c>
      <c r="G232" s="8"/>
      <c r="H232" s="43">
        <v>42</v>
      </c>
      <c r="I232" s="40">
        <f>H232/H233</f>
        <v>0.14788732394366197</v>
      </c>
      <c r="J232" s="8"/>
      <c r="K232" s="82">
        <v>7</v>
      </c>
      <c r="L232" s="83">
        <f>K232/K233</f>
        <v>0.1</v>
      </c>
      <c r="M232" s="8"/>
      <c r="N232" s="43">
        <v>57</v>
      </c>
      <c r="O232" s="40">
        <f>N232/N233</f>
        <v>0.3352941176470588</v>
      </c>
      <c r="Q232" s="105">
        <v>82</v>
      </c>
      <c r="R232" s="102">
        <f>Q232/Q233</f>
        <v>0.36771300448430494</v>
      </c>
      <c r="S232" s="11"/>
      <c r="T232" s="43">
        <v>3</v>
      </c>
      <c r="U232" s="40">
        <f>T232/T233</f>
        <v>9.0909090909090912E-2</v>
      </c>
      <c r="V232" s="11"/>
      <c r="W232" s="82">
        <v>4</v>
      </c>
      <c r="X232" s="83">
        <f>W232/W233</f>
        <v>9.7560975609756101E-2</v>
      </c>
      <c r="Y232" s="11"/>
      <c r="Z232" s="43">
        <v>27</v>
      </c>
      <c r="AA232" s="40">
        <f>Z232/Z233</f>
        <v>0.43548387096774194</v>
      </c>
      <c r="AC232" s="105">
        <v>24</v>
      </c>
      <c r="AD232" s="102">
        <f>AC232/AC233</f>
        <v>0.63157894736842102</v>
      </c>
      <c r="AF232" s="43">
        <v>6</v>
      </c>
      <c r="AG232" s="40">
        <f>AF232/AF233</f>
        <v>0.13043478260869565</v>
      </c>
      <c r="AH232" s="11"/>
      <c r="AI232" s="82">
        <v>1</v>
      </c>
      <c r="AJ232" s="83">
        <f>AI232/AI233</f>
        <v>4.3478260869565216E-2</v>
      </c>
    </row>
    <row r="233" spans="1:36" x14ac:dyDescent="0.25">
      <c r="D233" s="9" t="s">
        <v>12</v>
      </c>
      <c r="E233" s="84">
        <v>993</v>
      </c>
      <c r="F233" s="85">
        <v>1</v>
      </c>
      <c r="G233" s="8"/>
      <c r="H233" s="44">
        <f>SUM(H228:H232)</f>
        <v>284</v>
      </c>
      <c r="I233" s="42">
        <f>H233/H233</f>
        <v>1</v>
      </c>
      <c r="J233" s="8"/>
      <c r="K233" s="84">
        <f>SUM(K228:K232)</f>
        <v>70</v>
      </c>
      <c r="L233" s="85">
        <f>K233/K233</f>
        <v>1</v>
      </c>
      <c r="M233" s="8"/>
      <c r="N233" s="44">
        <f>SUM(N228:N232)</f>
        <v>170</v>
      </c>
      <c r="O233" s="42">
        <f>N233/N233</f>
        <v>1</v>
      </c>
      <c r="Q233" s="103">
        <f>SUM(Q228:Q232)</f>
        <v>223</v>
      </c>
      <c r="R233" s="106">
        <f>Q233/Q233</f>
        <v>1</v>
      </c>
      <c r="S233" s="11"/>
      <c r="T233" s="44">
        <f>SUM(T228:T232)</f>
        <v>33</v>
      </c>
      <c r="U233" s="42">
        <f>T233/T233</f>
        <v>1</v>
      </c>
      <c r="V233" s="11"/>
      <c r="W233" s="84">
        <f>SUM(W228:W232)</f>
        <v>41</v>
      </c>
      <c r="X233" s="85">
        <f>W233/W233</f>
        <v>1</v>
      </c>
      <c r="Y233" s="11"/>
      <c r="Z233" s="44">
        <f>SUM(Z228:Z232)</f>
        <v>62</v>
      </c>
      <c r="AA233" s="42">
        <f>Z233/Z233</f>
        <v>1</v>
      </c>
      <c r="AC233" s="103">
        <f>SUM(AC228:AC232)</f>
        <v>38</v>
      </c>
      <c r="AD233" s="106">
        <f>AC233/AC233</f>
        <v>1</v>
      </c>
      <c r="AF233" s="44">
        <f>SUM(AF228:AF232)</f>
        <v>46</v>
      </c>
      <c r="AG233" s="42">
        <f>AF233/AF233</f>
        <v>1</v>
      </c>
      <c r="AH233" s="11"/>
      <c r="AI233" s="84">
        <f>SUM(AI228:AI232)</f>
        <v>23</v>
      </c>
      <c r="AJ233" s="85">
        <f>AI233/AI233</f>
        <v>1</v>
      </c>
    </row>
    <row r="234" spans="1:36" x14ac:dyDescent="0.25">
      <c r="E234" s="89"/>
      <c r="F234" s="83"/>
      <c r="G234" s="8"/>
      <c r="H234" s="45"/>
      <c r="I234" s="40"/>
      <c r="J234" s="8"/>
      <c r="K234" s="71"/>
      <c r="L234" s="83"/>
      <c r="M234" s="8"/>
      <c r="N234" s="45"/>
      <c r="O234" s="40"/>
      <c r="Q234" s="107"/>
      <c r="R234" s="102"/>
      <c r="S234" s="11"/>
      <c r="T234" s="45"/>
      <c r="U234" s="40"/>
      <c r="V234" s="11"/>
      <c r="W234" s="71"/>
      <c r="X234" s="83"/>
      <c r="Y234" s="11"/>
      <c r="Z234" s="45"/>
      <c r="AA234" s="40"/>
      <c r="AC234" s="107"/>
      <c r="AD234" s="102"/>
      <c r="AF234" s="45"/>
      <c r="AG234" s="40"/>
      <c r="AH234" s="11"/>
      <c r="AI234" s="71"/>
      <c r="AJ234" s="83"/>
    </row>
    <row r="235" spans="1:36" ht="31.5" x14ac:dyDescent="0.25">
      <c r="A235" s="64" t="s">
        <v>83</v>
      </c>
      <c r="B235" s="63" t="s">
        <v>91</v>
      </c>
      <c r="D235" s="13" t="s">
        <v>31</v>
      </c>
      <c r="E235" s="82">
        <v>169</v>
      </c>
      <c r="F235" s="83">
        <v>0.17</v>
      </c>
      <c r="G235" s="8"/>
      <c r="H235" s="43">
        <v>74</v>
      </c>
      <c r="I235" s="40">
        <f>H235/H240</f>
        <v>0.26056338028169013</v>
      </c>
      <c r="J235" s="8"/>
      <c r="K235" s="82">
        <v>18</v>
      </c>
      <c r="L235" s="83">
        <f>K235/K240</f>
        <v>0.25714285714285712</v>
      </c>
      <c r="M235" s="8"/>
      <c r="N235" s="43">
        <v>14</v>
      </c>
      <c r="O235" s="40">
        <f>N235/N240</f>
        <v>8.2352941176470587E-2</v>
      </c>
      <c r="Q235" s="105">
        <v>26</v>
      </c>
      <c r="R235" s="102">
        <f>Q235/Q240</f>
        <v>0.11659192825112108</v>
      </c>
      <c r="S235" s="11"/>
      <c r="T235" s="43">
        <v>6</v>
      </c>
      <c r="U235" s="40">
        <f>T235/T240</f>
        <v>0.18181818181818182</v>
      </c>
      <c r="V235" s="11"/>
      <c r="W235" s="82">
        <v>7</v>
      </c>
      <c r="X235" s="83">
        <f>W235/W240</f>
        <v>0.17073170731707318</v>
      </c>
      <c r="Y235" s="11"/>
      <c r="Z235" s="43">
        <v>11</v>
      </c>
      <c r="AA235" s="40">
        <f>Z235/Z240</f>
        <v>0.17741935483870969</v>
      </c>
      <c r="AC235" s="105">
        <v>3</v>
      </c>
      <c r="AD235" s="102">
        <f>AC235/AC240</f>
        <v>7.8947368421052627E-2</v>
      </c>
      <c r="AF235" s="43">
        <v>6</v>
      </c>
      <c r="AG235" s="40">
        <f>AF235/AF240</f>
        <v>0.13043478260869565</v>
      </c>
      <c r="AH235" s="11"/>
      <c r="AI235" s="82">
        <v>3</v>
      </c>
      <c r="AJ235" s="83">
        <f>AI235/AI240</f>
        <v>0.13043478260869565</v>
      </c>
    </row>
    <row r="236" spans="1:36" x14ac:dyDescent="0.25">
      <c r="D236" s="14" t="s">
        <v>32</v>
      </c>
      <c r="E236" s="82">
        <v>208</v>
      </c>
      <c r="F236" s="83">
        <v>0.21</v>
      </c>
      <c r="G236" s="8"/>
      <c r="H236" s="43">
        <v>79</v>
      </c>
      <c r="I236" s="40">
        <f>H236/H240</f>
        <v>0.27816901408450706</v>
      </c>
      <c r="J236" s="8"/>
      <c r="K236" s="82">
        <v>19</v>
      </c>
      <c r="L236" s="83">
        <f>K236/K240</f>
        <v>0.27142857142857141</v>
      </c>
      <c r="M236" s="8"/>
      <c r="N236" s="43">
        <v>28</v>
      </c>
      <c r="O236" s="40">
        <f>N236/N240</f>
        <v>0.16470588235294117</v>
      </c>
      <c r="Q236" s="105">
        <v>38</v>
      </c>
      <c r="R236" s="102">
        <f>Q236/Q240</f>
        <v>0.17040358744394618</v>
      </c>
      <c r="S236" s="11"/>
      <c r="T236" s="43">
        <v>9</v>
      </c>
      <c r="U236" s="40">
        <f>T236/T240</f>
        <v>0.27272727272727271</v>
      </c>
      <c r="V236" s="11"/>
      <c r="W236" s="82">
        <v>16</v>
      </c>
      <c r="X236" s="83">
        <f>W236/W240</f>
        <v>0.3902439024390244</v>
      </c>
      <c r="Y236" s="11"/>
      <c r="Z236" s="43">
        <v>7</v>
      </c>
      <c r="AA236" s="40">
        <f>Z236/Z240</f>
        <v>0.11290322580645161</v>
      </c>
      <c r="AC236" s="105">
        <v>1</v>
      </c>
      <c r="AD236" s="102">
        <f>AC236/AC240</f>
        <v>2.6315789473684209E-2</v>
      </c>
      <c r="AF236" s="43">
        <v>6</v>
      </c>
      <c r="AG236" s="40">
        <f>AF236/AF240</f>
        <v>0.13043478260869565</v>
      </c>
      <c r="AH236" s="11"/>
      <c r="AI236" s="82">
        <v>5</v>
      </c>
      <c r="AJ236" s="83">
        <f>AI236/AI240</f>
        <v>0.21739130434782608</v>
      </c>
    </row>
    <row r="237" spans="1:36" x14ac:dyDescent="0.25">
      <c r="D237" s="14" t="s">
        <v>33</v>
      </c>
      <c r="E237" s="82">
        <v>81</v>
      </c>
      <c r="F237" s="83">
        <v>0.08</v>
      </c>
      <c r="G237" s="8"/>
      <c r="H237" s="43">
        <v>22</v>
      </c>
      <c r="I237" s="40">
        <f>H237/H240</f>
        <v>7.746478873239436E-2</v>
      </c>
      <c r="J237" s="8"/>
      <c r="K237" s="82">
        <v>9</v>
      </c>
      <c r="L237" s="83">
        <f>K237/K240</f>
        <v>0.12857142857142856</v>
      </c>
      <c r="M237" s="8"/>
      <c r="N237" s="43">
        <v>12</v>
      </c>
      <c r="O237" s="40">
        <f>N237/N240</f>
        <v>7.0588235294117646E-2</v>
      </c>
      <c r="Q237" s="105">
        <v>17</v>
      </c>
      <c r="R237" s="102">
        <f>Q237/Q240</f>
        <v>7.623318385650224E-2</v>
      </c>
      <c r="S237" s="11"/>
      <c r="T237" s="43">
        <v>1</v>
      </c>
      <c r="U237" s="40">
        <f>T237/T240</f>
        <v>3.0303030303030304E-2</v>
      </c>
      <c r="V237" s="11"/>
      <c r="W237" s="82">
        <v>8</v>
      </c>
      <c r="X237" s="83">
        <f>W237/W240</f>
        <v>0.1951219512195122</v>
      </c>
      <c r="Y237" s="11"/>
      <c r="Z237" s="43">
        <v>4</v>
      </c>
      <c r="AA237" s="40">
        <f>Z237/Z240</f>
        <v>6.4516129032258063E-2</v>
      </c>
      <c r="AC237" s="105">
        <v>2</v>
      </c>
      <c r="AD237" s="102">
        <f>AC237/AC240</f>
        <v>5.2631578947368418E-2</v>
      </c>
      <c r="AF237" s="43">
        <v>4</v>
      </c>
      <c r="AG237" s="40">
        <f>AF237/AF240</f>
        <v>8.6956521739130432E-2</v>
      </c>
      <c r="AH237" s="11"/>
      <c r="AI237" s="82">
        <v>2</v>
      </c>
      <c r="AJ237" s="83">
        <f>AI237/AI240</f>
        <v>8.6956521739130432E-2</v>
      </c>
    </row>
    <row r="238" spans="1:36" x14ac:dyDescent="0.25">
      <c r="D238" s="14" t="s">
        <v>34</v>
      </c>
      <c r="E238" s="82">
        <v>37</v>
      </c>
      <c r="F238" s="83">
        <v>0.04</v>
      </c>
      <c r="G238" s="8"/>
      <c r="H238" s="43">
        <v>9</v>
      </c>
      <c r="I238" s="40">
        <f>H238/H240</f>
        <v>3.1690140845070422E-2</v>
      </c>
      <c r="J238" s="8"/>
      <c r="K238" s="82">
        <v>5</v>
      </c>
      <c r="L238" s="83">
        <f>K238/K240</f>
        <v>7.1428571428571425E-2</v>
      </c>
      <c r="M238" s="8"/>
      <c r="N238" s="43">
        <v>2</v>
      </c>
      <c r="O238" s="40">
        <f>N238/N240</f>
        <v>1.1764705882352941E-2</v>
      </c>
      <c r="Q238" s="105">
        <v>11</v>
      </c>
      <c r="R238" s="102">
        <f>Q238/Q240</f>
        <v>4.9327354260089683E-2</v>
      </c>
      <c r="S238" s="11"/>
      <c r="T238" s="43">
        <v>3</v>
      </c>
      <c r="U238" s="40">
        <f>T238/T240</f>
        <v>9.0909090909090912E-2</v>
      </c>
      <c r="V238" s="11"/>
      <c r="W238" s="82">
        <v>1</v>
      </c>
      <c r="X238" s="83">
        <f>W238/W240</f>
        <v>2.4390243902439025E-2</v>
      </c>
      <c r="Y238" s="11"/>
      <c r="Z238" s="43">
        <v>2</v>
      </c>
      <c r="AA238" s="40">
        <f>Z238/Z240</f>
        <v>3.2258064516129031E-2</v>
      </c>
      <c r="AC238" s="105">
        <v>1</v>
      </c>
      <c r="AD238" s="102">
        <f>AC238/AC240</f>
        <v>2.6315789473684209E-2</v>
      </c>
      <c r="AF238" s="43">
        <v>2</v>
      </c>
      <c r="AG238" s="40">
        <f>AF238/AF240</f>
        <v>4.3478260869565216E-2</v>
      </c>
      <c r="AH238" s="11"/>
      <c r="AI238" s="82">
        <v>1</v>
      </c>
      <c r="AJ238" s="83">
        <f>AI238/AI240</f>
        <v>4.3478260869565216E-2</v>
      </c>
    </row>
    <row r="239" spans="1:36" x14ac:dyDescent="0.25">
      <c r="D239" s="14" t="s">
        <v>35</v>
      </c>
      <c r="E239" s="82">
        <v>498</v>
      </c>
      <c r="F239" s="83">
        <v>0.5</v>
      </c>
      <c r="G239" s="8"/>
      <c r="H239" s="43">
        <v>100</v>
      </c>
      <c r="I239" s="40">
        <f>H239/H240</f>
        <v>0.352112676056338</v>
      </c>
      <c r="J239" s="8"/>
      <c r="K239" s="82">
        <v>19</v>
      </c>
      <c r="L239" s="83">
        <f>K239/K240</f>
        <v>0.27142857142857141</v>
      </c>
      <c r="M239" s="8"/>
      <c r="N239" s="43">
        <v>114</v>
      </c>
      <c r="O239" s="40">
        <f>N239/N240</f>
        <v>0.6705882352941176</v>
      </c>
      <c r="Q239" s="105">
        <v>131</v>
      </c>
      <c r="R239" s="102">
        <f>Q239/Q240</f>
        <v>0.58744394618834084</v>
      </c>
      <c r="S239" s="11"/>
      <c r="T239" s="43">
        <v>14</v>
      </c>
      <c r="U239" s="40">
        <f>T239/T240</f>
        <v>0.42424242424242425</v>
      </c>
      <c r="V239" s="11"/>
      <c r="W239" s="82">
        <v>9</v>
      </c>
      <c r="X239" s="83">
        <f>W239/W240</f>
        <v>0.21951219512195122</v>
      </c>
      <c r="Y239" s="11"/>
      <c r="Z239" s="43">
        <v>38</v>
      </c>
      <c r="AA239" s="40">
        <f>Z239/Z240</f>
        <v>0.61290322580645162</v>
      </c>
      <c r="AC239" s="105">
        <v>31</v>
      </c>
      <c r="AD239" s="102">
        <f>AC239/AC240</f>
        <v>0.81578947368421051</v>
      </c>
      <c r="AF239" s="43">
        <v>28</v>
      </c>
      <c r="AG239" s="40">
        <f>AF239/AF240</f>
        <v>0.60869565217391308</v>
      </c>
      <c r="AH239" s="11"/>
      <c r="AI239" s="82">
        <v>12</v>
      </c>
      <c r="AJ239" s="83">
        <f>AI239/AI240</f>
        <v>0.52173913043478259</v>
      </c>
    </row>
    <row r="240" spans="1:36" x14ac:dyDescent="0.25">
      <c r="D240" s="9" t="s">
        <v>12</v>
      </c>
      <c r="E240" s="84">
        <v>993</v>
      </c>
      <c r="F240" s="85">
        <v>1</v>
      </c>
      <c r="G240" s="8"/>
      <c r="H240" s="44">
        <f>SUM(H235:H239)</f>
        <v>284</v>
      </c>
      <c r="I240" s="42">
        <f>H240/H240</f>
        <v>1</v>
      </c>
      <c r="J240" s="8"/>
      <c r="K240" s="84">
        <f>SUM(K235:K239)</f>
        <v>70</v>
      </c>
      <c r="L240" s="85">
        <f>K240/K240</f>
        <v>1</v>
      </c>
      <c r="M240" s="8"/>
      <c r="N240" s="44">
        <f>SUM(N235:N239)</f>
        <v>170</v>
      </c>
      <c r="O240" s="42">
        <f>N240/N240</f>
        <v>1</v>
      </c>
      <c r="Q240" s="103">
        <f>SUM(Q235:Q239)</f>
        <v>223</v>
      </c>
      <c r="R240" s="106">
        <f>Q240/Q240</f>
        <v>1</v>
      </c>
      <c r="S240" s="11"/>
      <c r="T240" s="44">
        <f>SUM(T235:T239)</f>
        <v>33</v>
      </c>
      <c r="U240" s="42">
        <f>T240/T240</f>
        <v>1</v>
      </c>
      <c r="V240" s="11"/>
      <c r="W240" s="84">
        <f>SUM(W235:W239)</f>
        <v>41</v>
      </c>
      <c r="X240" s="85">
        <f>W240/W240</f>
        <v>1</v>
      </c>
      <c r="Y240" s="11"/>
      <c r="Z240" s="44">
        <f>SUM(Z235:Z239)</f>
        <v>62</v>
      </c>
      <c r="AA240" s="42">
        <f>Z240/Z240</f>
        <v>1</v>
      </c>
      <c r="AC240" s="103">
        <f>SUM(AC235:AC239)</f>
        <v>38</v>
      </c>
      <c r="AD240" s="106">
        <f>AC240/AC240</f>
        <v>1</v>
      </c>
      <c r="AF240" s="44">
        <f>SUM(AF235:AF239)</f>
        <v>46</v>
      </c>
      <c r="AG240" s="42">
        <f>AF240/AF240</f>
        <v>1</v>
      </c>
      <c r="AH240" s="11"/>
      <c r="AI240" s="84">
        <f>SUM(AI235:AI239)</f>
        <v>23</v>
      </c>
      <c r="AJ240" s="85">
        <f>AI240/AI240</f>
        <v>1</v>
      </c>
    </row>
    <row r="241" spans="1:36" x14ac:dyDescent="0.25">
      <c r="E241" s="89"/>
      <c r="F241" s="83"/>
      <c r="G241" s="8"/>
      <c r="H241" s="45"/>
      <c r="I241" s="40"/>
      <c r="J241" s="8"/>
      <c r="K241" s="71"/>
      <c r="L241" s="83"/>
      <c r="M241" s="8"/>
      <c r="N241" s="45"/>
      <c r="O241" s="40"/>
      <c r="Q241" s="107"/>
      <c r="R241" s="102"/>
      <c r="S241" s="11"/>
      <c r="T241" s="45"/>
      <c r="U241" s="40"/>
      <c r="V241" s="11"/>
      <c r="W241" s="71"/>
      <c r="X241" s="83"/>
      <c r="Y241" s="11"/>
      <c r="Z241" s="45"/>
      <c r="AA241" s="40"/>
      <c r="AC241" s="107"/>
      <c r="AD241" s="102"/>
      <c r="AF241" s="45"/>
      <c r="AG241" s="40"/>
      <c r="AH241" s="11"/>
      <c r="AI241" s="71"/>
      <c r="AJ241" s="83"/>
    </row>
    <row r="242" spans="1:36" ht="31.5" x14ac:dyDescent="0.25">
      <c r="A242" s="64" t="s">
        <v>84</v>
      </c>
      <c r="B242" s="63" t="s">
        <v>92</v>
      </c>
      <c r="D242" s="13" t="s">
        <v>31</v>
      </c>
      <c r="E242" s="82">
        <v>148</v>
      </c>
      <c r="F242" s="83">
        <v>0.15</v>
      </c>
      <c r="G242" s="8"/>
      <c r="H242" s="43">
        <v>60</v>
      </c>
      <c r="I242" s="40">
        <f>H242/H247</f>
        <v>0.21126760563380281</v>
      </c>
      <c r="J242" s="8"/>
      <c r="K242" s="82">
        <v>13</v>
      </c>
      <c r="L242" s="83">
        <f>K242/K247</f>
        <v>0.18571428571428572</v>
      </c>
      <c r="M242" s="8"/>
      <c r="N242" s="43">
        <v>12</v>
      </c>
      <c r="O242" s="40">
        <f>N242/N247</f>
        <v>7.0588235294117646E-2</v>
      </c>
      <c r="Q242" s="105">
        <v>25</v>
      </c>
      <c r="R242" s="102">
        <f>Q242/Q247</f>
        <v>0.11210762331838565</v>
      </c>
      <c r="S242" s="11"/>
      <c r="T242" s="43">
        <v>5</v>
      </c>
      <c r="U242" s="40">
        <f>T242/T247</f>
        <v>0.15151515151515152</v>
      </c>
      <c r="V242" s="11"/>
      <c r="W242" s="82">
        <v>10</v>
      </c>
      <c r="X242" s="83">
        <f>W242/W247</f>
        <v>0.24390243902439024</v>
      </c>
      <c r="Y242" s="11"/>
      <c r="Z242" s="43">
        <v>11</v>
      </c>
      <c r="AA242" s="40">
        <f>Z242/Z247</f>
        <v>0.17741935483870969</v>
      </c>
      <c r="AC242" s="105">
        <v>3</v>
      </c>
      <c r="AD242" s="102">
        <f>AC242/AC247</f>
        <v>7.8947368421052627E-2</v>
      </c>
      <c r="AF242" s="43">
        <v>7</v>
      </c>
      <c r="AG242" s="40">
        <f>AF242/AF247</f>
        <v>0.15217391304347827</v>
      </c>
      <c r="AH242" s="11"/>
      <c r="AI242" s="82">
        <v>2</v>
      </c>
      <c r="AJ242" s="83">
        <f>AI242/AI247</f>
        <v>8.6956521739130432E-2</v>
      </c>
    </row>
    <row r="243" spans="1:36" s="11" customFormat="1" x14ac:dyDescent="0.25">
      <c r="A243" s="30"/>
      <c r="B243" s="2"/>
      <c r="C243" s="2"/>
      <c r="D243" s="14" t="s">
        <v>32</v>
      </c>
      <c r="E243" s="82">
        <v>203</v>
      </c>
      <c r="F243" s="83">
        <v>0.2</v>
      </c>
      <c r="G243" s="8"/>
      <c r="H243" s="43">
        <v>71</v>
      </c>
      <c r="I243" s="40">
        <f>H243/H247</f>
        <v>0.25</v>
      </c>
      <c r="J243" s="8"/>
      <c r="K243" s="82">
        <v>14</v>
      </c>
      <c r="L243" s="83">
        <f>K243/K247</f>
        <v>0.2</v>
      </c>
      <c r="M243" s="8"/>
      <c r="N243" s="43">
        <v>29</v>
      </c>
      <c r="O243" s="40">
        <f>N243/N247</f>
        <v>0.17058823529411765</v>
      </c>
      <c r="P243" s="8"/>
      <c r="Q243" s="105">
        <v>44</v>
      </c>
      <c r="R243" s="102">
        <f>Q243/Q247</f>
        <v>0.19730941704035873</v>
      </c>
      <c r="T243" s="43">
        <v>9</v>
      </c>
      <c r="U243" s="40">
        <f>T243/T247</f>
        <v>0.27272727272727271</v>
      </c>
      <c r="W243" s="82">
        <v>16</v>
      </c>
      <c r="X243" s="83">
        <f>W243/W247</f>
        <v>0.3902439024390244</v>
      </c>
      <c r="Z243" s="43">
        <v>6</v>
      </c>
      <c r="AA243" s="40">
        <f>Z243/Z247</f>
        <v>9.6774193548387094E-2</v>
      </c>
      <c r="AC243" s="105">
        <v>1</v>
      </c>
      <c r="AD243" s="102">
        <f>AC243/AC247</f>
        <v>2.6315789473684209E-2</v>
      </c>
      <c r="AF243" s="43">
        <v>7</v>
      </c>
      <c r="AG243" s="40">
        <f>AF243/AF247</f>
        <v>0.15217391304347827</v>
      </c>
      <c r="AI243" s="82">
        <v>6</v>
      </c>
      <c r="AJ243" s="83">
        <f>AI243/AI247</f>
        <v>0.2608695652173913</v>
      </c>
    </row>
    <row r="244" spans="1:36" x14ac:dyDescent="0.25">
      <c r="D244" s="14" t="s">
        <v>33</v>
      </c>
      <c r="E244" s="82">
        <v>87</v>
      </c>
      <c r="F244" s="83">
        <v>0.09</v>
      </c>
      <c r="G244" s="8"/>
      <c r="H244" s="43">
        <v>34</v>
      </c>
      <c r="I244" s="40">
        <f>H244/H247</f>
        <v>0.11971830985915492</v>
      </c>
      <c r="J244" s="8"/>
      <c r="K244" s="82">
        <v>12</v>
      </c>
      <c r="L244" s="83">
        <f>K244/K247</f>
        <v>0.17142857142857143</v>
      </c>
      <c r="M244" s="8"/>
      <c r="N244" s="43">
        <v>7</v>
      </c>
      <c r="O244" s="40">
        <f>N244/N247</f>
        <v>4.1176470588235294E-2</v>
      </c>
      <c r="Q244" s="105">
        <v>15</v>
      </c>
      <c r="R244" s="102">
        <f>Q244/Q247</f>
        <v>6.726457399103139E-2</v>
      </c>
      <c r="S244" s="11"/>
      <c r="T244" s="43">
        <v>4</v>
      </c>
      <c r="U244" s="40">
        <f>T244/T247</f>
        <v>0.12121212121212122</v>
      </c>
      <c r="V244" s="11"/>
      <c r="W244" s="82">
        <v>6</v>
      </c>
      <c r="X244" s="83">
        <f>W244/W247</f>
        <v>0.14634146341463414</v>
      </c>
      <c r="Y244" s="11"/>
      <c r="Z244" s="43">
        <v>4</v>
      </c>
      <c r="AA244" s="40">
        <f>Z244/Z247</f>
        <v>6.4516129032258063E-2</v>
      </c>
      <c r="AC244" s="105">
        <v>1</v>
      </c>
      <c r="AD244" s="102">
        <f>AC244/AC247</f>
        <v>2.6315789473684209E-2</v>
      </c>
      <c r="AF244" s="43">
        <v>3</v>
      </c>
      <c r="AG244" s="40">
        <f>AF244/AF247</f>
        <v>6.5217391304347824E-2</v>
      </c>
      <c r="AH244" s="11"/>
      <c r="AI244" s="82">
        <v>1</v>
      </c>
      <c r="AJ244" s="83">
        <f>AI244/AI247</f>
        <v>4.3478260869565216E-2</v>
      </c>
    </row>
    <row r="245" spans="1:36" x14ac:dyDescent="0.25">
      <c r="D245" s="14" t="s">
        <v>34</v>
      </c>
      <c r="E245" s="82">
        <v>33</v>
      </c>
      <c r="F245" s="83">
        <v>0.03</v>
      </c>
      <c r="G245" s="8"/>
      <c r="H245" s="43">
        <v>7</v>
      </c>
      <c r="I245" s="40">
        <f>H245/H247</f>
        <v>2.464788732394366E-2</v>
      </c>
      <c r="J245" s="8"/>
      <c r="K245" s="82">
        <v>11</v>
      </c>
      <c r="L245" s="83">
        <f>K245/K247</f>
        <v>0.15714285714285714</v>
      </c>
      <c r="M245" s="8"/>
      <c r="N245" s="43">
        <v>3</v>
      </c>
      <c r="O245" s="40">
        <f>N245/N247</f>
        <v>1.7647058823529412E-2</v>
      </c>
      <c r="Q245" s="105">
        <v>8</v>
      </c>
      <c r="R245" s="102">
        <f>Q245/Q247</f>
        <v>3.5874439461883408E-2</v>
      </c>
      <c r="S245" s="11"/>
      <c r="T245" s="43">
        <v>1</v>
      </c>
      <c r="U245" s="40">
        <f>T245/T247</f>
        <v>3.0303030303030304E-2</v>
      </c>
      <c r="V245" s="11"/>
      <c r="W245" s="82">
        <v>1</v>
      </c>
      <c r="X245" s="83">
        <f>W245/W247</f>
        <v>2.4390243902439025E-2</v>
      </c>
      <c r="Y245" s="11"/>
      <c r="Z245" s="43">
        <v>1</v>
      </c>
      <c r="AA245" s="40">
        <f>Z245/Z247</f>
        <v>1.6129032258064516E-2</v>
      </c>
      <c r="AC245" s="105">
        <v>1</v>
      </c>
      <c r="AD245" s="102">
        <f>AC245/AC247</f>
        <v>2.6315789473684209E-2</v>
      </c>
      <c r="AF245" s="43">
        <v>0</v>
      </c>
      <c r="AG245" s="40">
        <f>AF245/AF247</f>
        <v>0</v>
      </c>
      <c r="AH245" s="11"/>
      <c r="AI245" s="82">
        <v>0</v>
      </c>
      <c r="AJ245" s="83">
        <f>AI245/AI247</f>
        <v>0</v>
      </c>
    </row>
    <row r="246" spans="1:36" x14ac:dyDescent="0.25">
      <c r="D246" s="14" t="s">
        <v>35</v>
      </c>
      <c r="E246" s="82">
        <v>522</v>
      </c>
      <c r="F246" s="83">
        <v>0.53</v>
      </c>
      <c r="G246" s="8"/>
      <c r="H246" s="43">
        <v>112</v>
      </c>
      <c r="I246" s="40">
        <f>H246/H247</f>
        <v>0.39436619718309857</v>
      </c>
      <c r="J246" s="8"/>
      <c r="K246" s="82">
        <v>20</v>
      </c>
      <c r="L246" s="83">
        <f>K246/K247</f>
        <v>0.2857142857142857</v>
      </c>
      <c r="M246" s="8"/>
      <c r="N246" s="43">
        <v>119</v>
      </c>
      <c r="O246" s="40">
        <f>N246/N247</f>
        <v>0.7</v>
      </c>
      <c r="Q246" s="105">
        <v>131</v>
      </c>
      <c r="R246" s="102">
        <f>Q246/Q247</f>
        <v>0.58744394618834084</v>
      </c>
      <c r="S246" s="11"/>
      <c r="T246" s="43">
        <v>14</v>
      </c>
      <c r="U246" s="40">
        <f>T246/T247</f>
        <v>0.42424242424242425</v>
      </c>
      <c r="V246" s="11"/>
      <c r="W246" s="82">
        <v>8</v>
      </c>
      <c r="X246" s="83">
        <f>W246/W247</f>
        <v>0.1951219512195122</v>
      </c>
      <c r="Y246" s="11"/>
      <c r="Z246" s="43">
        <v>40</v>
      </c>
      <c r="AA246" s="40">
        <f>Z246/Z247</f>
        <v>0.64516129032258063</v>
      </c>
      <c r="AC246" s="105">
        <v>32</v>
      </c>
      <c r="AD246" s="102">
        <f>AC246/AC247</f>
        <v>0.84210526315789469</v>
      </c>
      <c r="AF246" s="43">
        <v>29</v>
      </c>
      <c r="AG246" s="40">
        <f>AF246/AF247</f>
        <v>0.63043478260869568</v>
      </c>
      <c r="AH246" s="11"/>
      <c r="AI246" s="82">
        <v>14</v>
      </c>
      <c r="AJ246" s="83">
        <f>AI246/AI247</f>
        <v>0.60869565217391308</v>
      </c>
    </row>
    <row r="247" spans="1:36" x14ac:dyDescent="0.25">
      <c r="D247" s="9" t="s">
        <v>12</v>
      </c>
      <c r="E247" s="84">
        <v>993</v>
      </c>
      <c r="F247" s="85">
        <v>1</v>
      </c>
      <c r="G247" s="8"/>
      <c r="H247" s="44">
        <f>SUM(H242:H246)</f>
        <v>284</v>
      </c>
      <c r="I247" s="42">
        <f>H247/H247</f>
        <v>1</v>
      </c>
      <c r="J247" s="8"/>
      <c r="K247" s="84">
        <f>SUM(K242:K246)</f>
        <v>70</v>
      </c>
      <c r="L247" s="85">
        <f>K247/K247</f>
        <v>1</v>
      </c>
      <c r="M247" s="8"/>
      <c r="N247" s="44">
        <f>SUM(N242:N246)</f>
        <v>170</v>
      </c>
      <c r="O247" s="42">
        <f>N247/N247</f>
        <v>1</v>
      </c>
      <c r="Q247" s="103">
        <f>SUM(Q242:Q246)</f>
        <v>223</v>
      </c>
      <c r="R247" s="106">
        <f>Q247/Q247</f>
        <v>1</v>
      </c>
      <c r="S247" s="11"/>
      <c r="T247" s="44">
        <f>SUM(T242:T246)</f>
        <v>33</v>
      </c>
      <c r="U247" s="42">
        <f>T247/T247</f>
        <v>1</v>
      </c>
      <c r="V247" s="11"/>
      <c r="W247" s="84">
        <f>SUM(W242:W246)</f>
        <v>41</v>
      </c>
      <c r="X247" s="85">
        <f>W247/W247</f>
        <v>1</v>
      </c>
      <c r="Y247" s="11"/>
      <c r="Z247" s="44">
        <f>SUM(Z242:Z246)</f>
        <v>62</v>
      </c>
      <c r="AA247" s="42">
        <f>Z247/Z247</f>
        <v>1</v>
      </c>
      <c r="AC247" s="103">
        <f>SUM(AC242:AC246)</f>
        <v>38</v>
      </c>
      <c r="AD247" s="106">
        <f>AC247/AC247</f>
        <v>1</v>
      </c>
      <c r="AF247" s="44">
        <f>SUM(AF242:AF246)</f>
        <v>46</v>
      </c>
      <c r="AG247" s="42">
        <f>AF247/AF247</f>
        <v>1</v>
      </c>
      <c r="AH247" s="11"/>
      <c r="AI247" s="84">
        <f>SUM(AI242:AI246)</f>
        <v>23</v>
      </c>
      <c r="AJ247" s="85">
        <f>AI247/AI247</f>
        <v>1</v>
      </c>
    </row>
    <row r="248" spans="1:36" x14ac:dyDescent="0.25">
      <c r="E248" s="89"/>
      <c r="F248" s="83"/>
      <c r="G248" s="8"/>
      <c r="H248" s="45"/>
      <c r="I248" s="40"/>
      <c r="J248" s="8"/>
      <c r="K248" s="71"/>
      <c r="L248" s="83"/>
      <c r="M248" s="8"/>
      <c r="N248" s="45"/>
      <c r="O248" s="40"/>
      <c r="Q248" s="107"/>
      <c r="R248" s="102"/>
      <c r="S248" s="11"/>
      <c r="T248" s="45"/>
      <c r="U248" s="40"/>
      <c r="V248" s="11"/>
      <c r="W248" s="71"/>
      <c r="X248" s="83"/>
      <c r="Y248" s="11"/>
      <c r="Z248" s="45"/>
      <c r="AA248" s="40"/>
      <c r="AC248" s="107"/>
      <c r="AD248" s="102"/>
      <c r="AF248" s="45"/>
      <c r="AG248" s="40"/>
      <c r="AH248" s="11"/>
      <c r="AI248" s="71"/>
      <c r="AJ248" s="83"/>
    </row>
    <row r="249" spans="1:36" ht="31.5" x14ac:dyDescent="0.25">
      <c r="A249" s="64" t="s">
        <v>85</v>
      </c>
      <c r="B249" s="63" t="s">
        <v>93</v>
      </c>
      <c r="C249" s="25"/>
      <c r="D249" s="52" t="s">
        <v>31</v>
      </c>
      <c r="E249" s="82">
        <v>153</v>
      </c>
      <c r="F249" s="83">
        <v>0.15</v>
      </c>
      <c r="G249" s="8"/>
      <c r="H249" s="43">
        <v>62</v>
      </c>
      <c r="I249" s="40">
        <f>H249/H254</f>
        <v>0.21830985915492956</v>
      </c>
      <c r="J249" s="8"/>
      <c r="K249" s="82">
        <v>13</v>
      </c>
      <c r="L249" s="83">
        <f>K249/K254</f>
        <v>0.18571428571428572</v>
      </c>
      <c r="M249" s="8"/>
      <c r="N249" s="43">
        <v>13</v>
      </c>
      <c r="O249" s="40">
        <f>N249/N254</f>
        <v>7.6470588235294124E-2</v>
      </c>
      <c r="Q249" s="105">
        <v>26</v>
      </c>
      <c r="R249" s="102">
        <f>Q249/Q254</f>
        <v>0.11659192825112108</v>
      </c>
      <c r="S249" s="11"/>
      <c r="T249" s="43">
        <v>5</v>
      </c>
      <c r="U249" s="40">
        <f>T249/T254</f>
        <v>0.15151515151515152</v>
      </c>
      <c r="V249" s="11"/>
      <c r="W249" s="82">
        <v>10</v>
      </c>
      <c r="X249" s="83">
        <f>W249/W254</f>
        <v>0.24390243902439024</v>
      </c>
      <c r="Y249" s="11"/>
      <c r="Z249" s="43">
        <v>11</v>
      </c>
      <c r="AA249" s="40">
        <f>Z249/Z254</f>
        <v>0.17741935483870969</v>
      </c>
      <c r="AC249" s="105">
        <v>4</v>
      </c>
      <c r="AD249" s="102">
        <f>AC249/AC254</f>
        <v>0.10526315789473684</v>
      </c>
      <c r="AF249" s="43">
        <v>7</v>
      </c>
      <c r="AG249" s="40">
        <f>AF249/AF254</f>
        <v>0.15217391304347827</v>
      </c>
      <c r="AH249" s="11"/>
      <c r="AI249" s="82">
        <v>2</v>
      </c>
      <c r="AJ249" s="83">
        <f>AI249/AI254</f>
        <v>8.6956521739130432E-2</v>
      </c>
    </row>
    <row r="250" spans="1:36" x14ac:dyDescent="0.25">
      <c r="D250" s="14" t="s">
        <v>32</v>
      </c>
      <c r="E250" s="82">
        <v>191</v>
      </c>
      <c r="F250" s="83">
        <v>0.19</v>
      </c>
      <c r="G250" s="8"/>
      <c r="H250" s="43">
        <v>66</v>
      </c>
      <c r="I250" s="40">
        <f>H250/H254</f>
        <v>0.23239436619718309</v>
      </c>
      <c r="J250" s="8"/>
      <c r="K250" s="82">
        <v>15</v>
      </c>
      <c r="L250" s="83">
        <f>K250/K254</f>
        <v>0.21428571428571427</v>
      </c>
      <c r="M250" s="8"/>
      <c r="N250" s="43">
        <v>28</v>
      </c>
      <c r="O250" s="40">
        <f>N250/N254</f>
        <v>0.16470588235294117</v>
      </c>
      <c r="Q250" s="105">
        <v>42</v>
      </c>
      <c r="R250" s="102">
        <f>Q250/Q254</f>
        <v>0.18834080717488788</v>
      </c>
      <c r="S250" s="11"/>
      <c r="T250" s="43">
        <v>9</v>
      </c>
      <c r="U250" s="40">
        <f>T250/T254</f>
        <v>0.27272727272727271</v>
      </c>
      <c r="V250" s="11"/>
      <c r="W250" s="82">
        <v>15</v>
      </c>
      <c r="X250" s="83">
        <f>W250/W254</f>
        <v>0.36585365853658536</v>
      </c>
      <c r="Y250" s="11"/>
      <c r="Z250" s="43">
        <v>7</v>
      </c>
      <c r="AA250" s="40">
        <f>Z250/Z254</f>
        <v>0.11290322580645161</v>
      </c>
      <c r="AC250" s="105">
        <v>0</v>
      </c>
      <c r="AD250" s="102">
        <f>AC250/AC254</f>
        <v>0</v>
      </c>
      <c r="AF250" s="43">
        <v>4</v>
      </c>
      <c r="AG250" s="40">
        <f>AF250/AF254</f>
        <v>8.6956521739130432E-2</v>
      </c>
      <c r="AH250" s="11"/>
      <c r="AI250" s="82">
        <v>5</v>
      </c>
      <c r="AJ250" s="83">
        <f>AI250/AI254</f>
        <v>0.21739130434782608</v>
      </c>
    </row>
    <row r="251" spans="1:36" x14ac:dyDescent="0.25">
      <c r="D251" s="14" t="s">
        <v>33</v>
      </c>
      <c r="E251" s="82">
        <v>80</v>
      </c>
      <c r="F251" s="83">
        <v>0.08</v>
      </c>
      <c r="G251" s="8"/>
      <c r="H251" s="43">
        <v>26</v>
      </c>
      <c r="I251" s="40">
        <f>H251/H254</f>
        <v>9.154929577464789E-2</v>
      </c>
      <c r="J251" s="8"/>
      <c r="K251" s="82">
        <v>14</v>
      </c>
      <c r="L251" s="83">
        <f>K251/K254</f>
        <v>0.2</v>
      </c>
      <c r="M251" s="8"/>
      <c r="N251" s="43">
        <v>7</v>
      </c>
      <c r="O251" s="40">
        <f>N251/N254</f>
        <v>4.1176470588235294E-2</v>
      </c>
      <c r="Q251" s="105">
        <v>17</v>
      </c>
      <c r="R251" s="102">
        <f>Q251/Q254</f>
        <v>7.623318385650224E-2</v>
      </c>
      <c r="S251" s="11"/>
      <c r="T251" s="43">
        <v>3</v>
      </c>
      <c r="U251" s="40">
        <f>T251/T254</f>
        <v>9.0909090909090912E-2</v>
      </c>
      <c r="V251" s="11"/>
      <c r="W251" s="82">
        <v>5</v>
      </c>
      <c r="X251" s="83">
        <f>W251/W254</f>
        <v>0.12195121951219512</v>
      </c>
      <c r="Y251" s="11"/>
      <c r="Z251" s="43">
        <v>4</v>
      </c>
      <c r="AA251" s="40">
        <f>Z251/Z254</f>
        <v>6.4516129032258063E-2</v>
      </c>
      <c r="AC251" s="105">
        <v>0</v>
      </c>
      <c r="AD251" s="102">
        <f>AC251/AC254</f>
        <v>0</v>
      </c>
      <c r="AF251" s="43">
        <v>3</v>
      </c>
      <c r="AG251" s="40">
        <f>AF251/AF254</f>
        <v>6.5217391304347824E-2</v>
      </c>
      <c r="AH251" s="11"/>
      <c r="AI251" s="82">
        <v>1</v>
      </c>
      <c r="AJ251" s="83">
        <f>AI251/AI254</f>
        <v>4.3478260869565216E-2</v>
      </c>
    </row>
    <row r="252" spans="1:36" x14ac:dyDescent="0.25">
      <c r="D252" s="14" t="s">
        <v>34</v>
      </c>
      <c r="E252" s="82">
        <v>30</v>
      </c>
      <c r="F252" s="83">
        <v>0.03</v>
      </c>
      <c r="G252" s="8"/>
      <c r="H252" s="43">
        <v>11</v>
      </c>
      <c r="I252" s="40">
        <f>H252/H254</f>
        <v>3.873239436619718E-2</v>
      </c>
      <c r="J252" s="8"/>
      <c r="K252" s="82">
        <v>8</v>
      </c>
      <c r="L252" s="83">
        <f>K252/K254</f>
        <v>0.11428571428571428</v>
      </c>
      <c r="M252" s="8"/>
      <c r="N252" s="43">
        <v>3</v>
      </c>
      <c r="O252" s="40">
        <f>N252/N254</f>
        <v>1.7647058823529412E-2</v>
      </c>
      <c r="Q252" s="105">
        <v>5</v>
      </c>
      <c r="R252" s="102">
        <f>Q252/Q254</f>
        <v>2.2421524663677129E-2</v>
      </c>
      <c r="S252" s="11"/>
      <c r="T252" s="43">
        <v>1</v>
      </c>
      <c r="U252" s="40">
        <f>T252/T254</f>
        <v>3.0303030303030304E-2</v>
      </c>
      <c r="V252" s="11"/>
      <c r="W252" s="82">
        <v>1</v>
      </c>
      <c r="X252" s="83">
        <f>W252/W254</f>
        <v>2.4390243902439025E-2</v>
      </c>
      <c r="Y252" s="11"/>
      <c r="Z252" s="43">
        <v>1</v>
      </c>
      <c r="AA252" s="40">
        <f>Z252/Z254</f>
        <v>1.6129032258064516E-2</v>
      </c>
      <c r="AC252" s="105">
        <v>0</v>
      </c>
      <c r="AD252" s="102">
        <f>AC252/AC254</f>
        <v>0</v>
      </c>
      <c r="AF252" s="43">
        <v>0</v>
      </c>
      <c r="AG252" s="40">
        <f>AF252/AF254</f>
        <v>0</v>
      </c>
      <c r="AH252" s="11"/>
      <c r="AI252" s="82">
        <v>0</v>
      </c>
      <c r="AJ252" s="83">
        <f>AI252/AI254</f>
        <v>0</v>
      </c>
    </row>
    <row r="253" spans="1:36" x14ac:dyDescent="0.25">
      <c r="D253" s="14" t="s">
        <v>35</v>
      </c>
      <c r="E253" s="82">
        <v>539</v>
      </c>
      <c r="F253" s="83">
        <v>0.54</v>
      </c>
      <c r="G253" s="8"/>
      <c r="H253" s="43">
        <v>119</v>
      </c>
      <c r="I253" s="40">
        <f>H253/H254</f>
        <v>0.41901408450704225</v>
      </c>
      <c r="J253" s="8"/>
      <c r="K253" s="82">
        <v>20</v>
      </c>
      <c r="L253" s="83">
        <f>K253/K254</f>
        <v>0.2857142857142857</v>
      </c>
      <c r="M253" s="8"/>
      <c r="N253" s="43">
        <v>119</v>
      </c>
      <c r="O253" s="40">
        <f>N253/N254</f>
        <v>0.7</v>
      </c>
      <c r="Q253" s="105">
        <v>133</v>
      </c>
      <c r="R253" s="102">
        <f>Q253/Q254</f>
        <v>0.5964125560538116</v>
      </c>
      <c r="S253" s="11"/>
      <c r="T253" s="43">
        <v>15</v>
      </c>
      <c r="U253" s="40">
        <f>T253/T254</f>
        <v>0.45454545454545453</v>
      </c>
      <c r="V253" s="11"/>
      <c r="W253" s="82">
        <v>10</v>
      </c>
      <c r="X253" s="83">
        <f>W253/W254</f>
        <v>0.24390243902439024</v>
      </c>
      <c r="Y253" s="11"/>
      <c r="Z253" s="43">
        <v>39</v>
      </c>
      <c r="AA253" s="40">
        <f>Z253/Z254</f>
        <v>0.62903225806451613</v>
      </c>
      <c r="AC253" s="105">
        <v>34</v>
      </c>
      <c r="AD253" s="102">
        <f>AC253/AC254</f>
        <v>0.89473684210526316</v>
      </c>
      <c r="AF253" s="43">
        <v>32</v>
      </c>
      <c r="AG253" s="40">
        <f>AF253/AF254</f>
        <v>0.69565217391304346</v>
      </c>
      <c r="AH253" s="11"/>
      <c r="AI253" s="82">
        <v>15</v>
      </c>
      <c r="AJ253" s="83">
        <f>AI253/AI254</f>
        <v>0.65217391304347827</v>
      </c>
    </row>
    <row r="254" spans="1:36" x14ac:dyDescent="0.25">
      <c r="D254" s="9" t="s">
        <v>12</v>
      </c>
      <c r="E254" s="84">
        <v>993</v>
      </c>
      <c r="F254" s="85">
        <v>1</v>
      </c>
      <c r="G254" s="8"/>
      <c r="H254" s="44">
        <f>SUM(H249:H253)</f>
        <v>284</v>
      </c>
      <c r="I254" s="42">
        <f>H254/H254</f>
        <v>1</v>
      </c>
      <c r="J254" s="8"/>
      <c r="K254" s="84">
        <f>SUM(K249:K253)</f>
        <v>70</v>
      </c>
      <c r="L254" s="85">
        <f>K254/K254</f>
        <v>1</v>
      </c>
      <c r="M254" s="8"/>
      <c r="N254" s="44">
        <f>SUM(N249:N253)</f>
        <v>170</v>
      </c>
      <c r="O254" s="42">
        <f>N254/N254</f>
        <v>1</v>
      </c>
      <c r="Q254" s="103">
        <f>SUM(Q249:Q253)</f>
        <v>223</v>
      </c>
      <c r="R254" s="106">
        <f>Q254/Q254</f>
        <v>1</v>
      </c>
      <c r="S254" s="11"/>
      <c r="T254" s="44">
        <f>SUM(T249:T253)</f>
        <v>33</v>
      </c>
      <c r="U254" s="42">
        <f>T254/T254</f>
        <v>1</v>
      </c>
      <c r="V254" s="11"/>
      <c r="W254" s="84">
        <f>SUM(W249:W253)</f>
        <v>41</v>
      </c>
      <c r="X254" s="85">
        <f>W254/W254</f>
        <v>1</v>
      </c>
      <c r="Y254" s="11"/>
      <c r="Z254" s="44">
        <f>SUM(Z249:Z253)</f>
        <v>62</v>
      </c>
      <c r="AA254" s="42">
        <f>Z254/Z254</f>
        <v>1</v>
      </c>
      <c r="AC254" s="103">
        <f>SUM(AC249:AC253)</f>
        <v>38</v>
      </c>
      <c r="AD254" s="106">
        <f>AC254/AC254</f>
        <v>1</v>
      </c>
      <c r="AF254" s="44">
        <f>SUM(AF249:AF253)</f>
        <v>46</v>
      </c>
      <c r="AG254" s="42">
        <f>AF254/AF254</f>
        <v>1</v>
      </c>
      <c r="AH254" s="11"/>
      <c r="AI254" s="84">
        <f>SUM(AI249:AI253)</f>
        <v>23</v>
      </c>
      <c r="AJ254" s="85">
        <f>AI254/AI254</f>
        <v>1</v>
      </c>
    </row>
    <row r="255" spans="1:36" x14ac:dyDescent="0.25">
      <c r="E255" s="89"/>
      <c r="F255" s="83"/>
      <c r="G255" s="8"/>
      <c r="H255" s="45"/>
      <c r="I255" s="40"/>
      <c r="J255" s="8"/>
      <c r="K255" s="71"/>
      <c r="L255" s="83"/>
      <c r="M255" s="8"/>
      <c r="N255" s="45"/>
      <c r="O255" s="40"/>
      <c r="Q255" s="107"/>
      <c r="R255" s="102"/>
      <c r="S255" s="11"/>
      <c r="T255" s="45"/>
      <c r="U255" s="40"/>
      <c r="V255" s="11"/>
      <c r="W255" s="71"/>
      <c r="X255" s="83"/>
      <c r="Y255" s="11"/>
      <c r="Z255" s="45"/>
      <c r="AA255" s="40"/>
      <c r="AC255" s="107"/>
      <c r="AD255" s="102"/>
      <c r="AF255" s="45"/>
      <c r="AG255" s="40"/>
      <c r="AH255" s="11"/>
      <c r="AI255" s="71"/>
      <c r="AJ255" s="83"/>
    </row>
    <row r="256" spans="1:36" ht="31.5" x14ac:dyDescent="0.25">
      <c r="A256" s="64" t="s">
        <v>86</v>
      </c>
      <c r="B256" s="63" t="s">
        <v>153</v>
      </c>
      <c r="D256" s="13" t="s">
        <v>31</v>
      </c>
      <c r="E256" s="82">
        <v>225</v>
      </c>
      <c r="F256" s="83">
        <v>0.23</v>
      </c>
      <c r="G256" s="8"/>
      <c r="H256" s="43">
        <v>82</v>
      </c>
      <c r="I256" s="40">
        <f>H256/H261</f>
        <v>0.28873239436619719</v>
      </c>
      <c r="J256" s="8"/>
      <c r="K256" s="82">
        <v>17</v>
      </c>
      <c r="L256" s="83">
        <f>K256/K261</f>
        <v>0.24285714285714285</v>
      </c>
      <c r="M256" s="8"/>
      <c r="N256" s="43">
        <v>26</v>
      </c>
      <c r="O256" s="40">
        <f>N256/N261</f>
        <v>0.15294117647058825</v>
      </c>
      <c r="Q256" s="105">
        <v>37</v>
      </c>
      <c r="R256" s="102">
        <f>Q256/Q261</f>
        <v>0.16591928251121077</v>
      </c>
      <c r="S256" s="11"/>
      <c r="T256" s="43">
        <v>11</v>
      </c>
      <c r="U256" s="40">
        <f>T256/T261</f>
        <v>0.33333333333333331</v>
      </c>
      <c r="V256" s="11"/>
      <c r="W256" s="82">
        <v>13</v>
      </c>
      <c r="X256" s="83">
        <f>W256/W261</f>
        <v>0.31707317073170732</v>
      </c>
      <c r="Y256" s="11"/>
      <c r="Z256" s="43">
        <v>10</v>
      </c>
      <c r="AA256" s="40">
        <f>Z256/Z261</f>
        <v>0.16129032258064516</v>
      </c>
      <c r="AC256" s="105">
        <v>5</v>
      </c>
      <c r="AD256" s="102">
        <f>AC256/AC261</f>
        <v>0.13157894736842105</v>
      </c>
      <c r="AF256" s="43">
        <v>14</v>
      </c>
      <c r="AG256" s="40">
        <f>AF256/AF261</f>
        <v>0.30434782608695654</v>
      </c>
      <c r="AH256" s="11"/>
      <c r="AI256" s="82">
        <v>9</v>
      </c>
      <c r="AJ256" s="83">
        <f>AI256/AI261</f>
        <v>0.39130434782608697</v>
      </c>
    </row>
    <row r="257" spans="1:36" x14ac:dyDescent="0.25">
      <c r="D257" s="14" t="s">
        <v>32</v>
      </c>
      <c r="E257" s="82">
        <v>278</v>
      </c>
      <c r="F257" s="83">
        <v>0.28000000000000003</v>
      </c>
      <c r="G257" s="8"/>
      <c r="H257" s="43">
        <v>96</v>
      </c>
      <c r="I257" s="40">
        <f>H257/H261</f>
        <v>0.3380281690140845</v>
      </c>
      <c r="J257" s="8"/>
      <c r="K257" s="82">
        <v>20</v>
      </c>
      <c r="L257" s="83">
        <f>K257/K261</f>
        <v>0.2857142857142857</v>
      </c>
      <c r="M257" s="8"/>
      <c r="N257" s="43">
        <v>41</v>
      </c>
      <c r="O257" s="40">
        <f>N257/N261</f>
        <v>0.2411764705882353</v>
      </c>
      <c r="Q257" s="105">
        <v>61</v>
      </c>
      <c r="R257" s="102">
        <f>Q257/Q261</f>
        <v>0.273542600896861</v>
      </c>
      <c r="S257" s="11"/>
      <c r="T257" s="43">
        <v>12</v>
      </c>
      <c r="U257" s="40">
        <f>T257/T261</f>
        <v>0.36363636363636365</v>
      </c>
      <c r="V257" s="11"/>
      <c r="W257" s="82">
        <v>16</v>
      </c>
      <c r="X257" s="83">
        <f>W257/W261</f>
        <v>0.3902439024390244</v>
      </c>
      <c r="Y257" s="11"/>
      <c r="Z257" s="43">
        <v>9</v>
      </c>
      <c r="AA257" s="40">
        <f>Z257/Z261</f>
        <v>0.14516129032258066</v>
      </c>
      <c r="AC257" s="105">
        <v>1</v>
      </c>
      <c r="AD257" s="102">
        <f>AC257/AC261</f>
        <v>2.6315789473684209E-2</v>
      </c>
      <c r="AF257" s="43">
        <v>12</v>
      </c>
      <c r="AG257" s="40">
        <f>AF257/AF261</f>
        <v>0.2608695652173913</v>
      </c>
      <c r="AH257" s="11"/>
      <c r="AI257" s="82">
        <v>10</v>
      </c>
      <c r="AJ257" s="83">
        <f>AI257/AI261</f>
        <v>0.43478260869565216</v>
      </c>
    </row>
    <row r="258" spans="1:36" x14ac:dyDescent="0.25">
      <c r="D258" s="14" t="s">
        <v>33</v>
      </c>
      <c r="E258" s="82">
        <v>87</v>
      </c>
      <c r="F258" s="83">
        <v>0.09</v>
      </c>
      <c r="G258" s="8"/>
      <c r="H258" s="43">
        <v>27</v>
      </c>
      <c r="I258" s="40">
        <f>H258/H261</f>
        <v>9.5070422535211266E-2</v>
      </c>
      <c r="J258" s="8"/>
      <c r="K258" s="82">
        <v>15</v>
      </c>
      <c r="L258" s="83">
        <f>K258/K261</f>
        <v>0.21428571428571427</v>
      </c>
      <c r="M258" s="8"/>
      <c r="N258" s="43">
        <v>10</v>
      </c>
      <c r="O258" s="40">
        <f>N258/N261</f>
        <v>5.8823529411764705E-2</v>
      </c>
      <c r="Q258" s="105">
        <v>15</v>
      </c>
      <c r="R258" s="102">
        <f>Q258/Q261</f>
        <v>6.726457399103139E-2</v>
      </c>
      <c r="S258" s="11"/>
      <c r="T258" s="43">
        <v>2</v>
      </c>
      <c r="U258" s="40">
        <f>T258/T261</f>
        <v>6.0606060606060608E-2</v>
      </c>
      <c r="V258" s="11"/>
      <c r="W258" s="82">
        <v>6</v>
      </c>
      <c r="X258" s="83">
        <f>W258/W261</f>
        <v>0.14634146341463414</v>
      </c>
      <c r="Y258" s="11"/>
      <c r="Z258" s="43">
        <v>4</v>
      </c>
      <c r="AA258" s="40">
        <f>Z258/Z261</f>
        <v>6.4516129032258063E-2</v>
      </c>
      <c r="AC258" s="105">
        <v>2</v>
      </c>
      <c r="AD258" s="102">
        <f>AC258/AC261</f>
        <v>5.2631578947368418E-2</v>
      </c>
      <c r="AF258" s="43">
        <v>3</v>
      </c>
      <c r="AG258" s="40">
        <f>AF258/AF261</f>
        <v>6.5217391304347824E-2</v>
      </c>
      <c r="AH258" s="11"/>
      <c r="AI258" s="82">
        <v>3</v>
      </c>
      <c r="AJ258" s="83">
        <f>AI258/AI261</f>
        <v>0.13043478260869565</v>
      </c>
    </row>
    <row r="259" spans="1:36" x14ac:dyDescent="0.25">
      <c r="D259" s="14" t="s">
        <v>34</v>
      </c>
      <c r="E259" s="82">
        <v>29</v>
      </c>
      <c r="F259" s="83">
        <v>0.03</v>
      </c>
      <c r="G259" s="8"/>
      <c r="H259" s="43">
        <v>14</v>
      </c>
      <c r="I259" s="40">
        <f>H259/H261</f>
        <v>4.9295774647887321E-2</v>
      </c>
      <c r="J259" s="8"/>
      <c r="K259" s="82">
        <v>6</v>
      </c>
      <c r="L259" s="83">
        <f>K259/K261</f>
        <v>8.5714285714285715E-2</v>
      </c>
      <c r="M259" s="8"/>
      <c r="N259" s="43">
        <v>1</v>
      </c>
      <c r="O259" s="40">
        <f>N259/N261</f>
        <v>5.8823529411764705E-3</v>
      </c>
      <c r="Q259" s="105">
        <v>3</v>
      </c>
      <c r="R259" s="102">
        <f>Q259/Q261</f>
        <v>1.3452914798206279E-2</v>
      </c>
      <c r="S259" s="11"/>
      <c r="T259" s="43">
        <v>2</v>
      </c>
      <c r="U259" s="40">
        <f>T259/T261</f>
        <v>6.0606060606060608E-2</v>
      </c>
      <c r="V259" s="11"/>
      <c r="W259" s="82">
        <v>0</v>
      </c>
      <c r="X259" s="83">
        <f>W259/W261</f>
        <v>0</v>
      </c>
      <c r="Y259" s="11"/>
      <c r="Z259" s="43">
        <v>1</v>
      </c>
      <c r="AA259" s="40">
        <f>Z259/Z261</f>
        <v>1.6129032258064516E-2</v>
      </c>
      <c r="AC259" s="105">
        <v>0</v>
      </c>
      <c r="AD259" s="102">
        <f>AC259/AC261</f>
        <v>0</v>
      </c>
      <c r="AF259" s="43">
        <v>1</v>
      </c>
      <c r="AG259" s="40">
        <f>AF259/AF261</f>
        <v>2.1739130434782608E-2</v>
      </c>
      <c r="AH259" s="11"/>
      <c r="AI259" s="82">
        <v>1</v>
      </c>
      <c r="AJ259" s="83">
        <f>AI259/AI261</f>
        <v>4.3478260869565216E-2</v>
      </c>
    </row>
    <row r="260" spans="1:36" x14ac:dyDescent="0.25">
      <c r="D260" s="14" t="s">
        <v>35</v>
      </c>
      <c r="E260" s="82">
        <v>374</v>
      </c>
      <c r="F260" s="83">
        <v>0.38</v>
      </c>
      <c r="G260" s="8"/>
      <c r="H260" s="43">
        <v>65</v>
      </c>
      <c r="I260" s="40">
        <f>H260/H261</f>
        <v>0.22887323943661972</v>
      </c>
      <c r="J260" s="8"/>
      <c r="K260" s="82">
        <v>12</v>
      </c>
      <c r="L260" s="83">
        <f>K260/K261</f>
        <v>0.17142857142857143</v>
      </c>
      <c r="M260" s="8"/>
      <c r="N260" s="43">
        <v>92</v>
      </c>
      <c r="O260" s="40">
        <f>N260/N261</f>
        <v>0.54117647058823526</v>
      </c>
      <c r="Q260" s="105">
        <v>107</v>
      </c>
      <c r="R260" s="102">
        <f>Q260/Q261</f>
        <v>0.47982062780269058</v>
      </c>
      <c r="S260" s="11"/>
      <c r="T260" s="43">
        <v>6</v>
      </c>
      <c r="U260" s="40">
        <f>T260/T261</f>
        <v>0.18181818181818182</v>
      </c>
      <c r="V260" s="11"/>
      <c r="W260" s="82">
        <v>6</v>
      </c>
      <c r="X260" s="83">
        <f>W260/W261</f>
        <v>0.14634146341463414</v>
      </c>
      <c r="Y260" s="11"/>
      <c r="Z260" s="43">
        <v>38</v>
      </c>
      <c r="AA260" s="40">
        <f>Z260/Z261</f>
        <v>0.61290322580645162</v>
      </c>
      <c r="AC260" s="105">
        <v>30</v>
      </c>
      <c r="AD260" s="102">
        <f>AC260/AC261</f>
        <v>0.78947368421052633</v>
      </c>
      <c r="AF260" s="43">
        <v>16</v>
      </c>
      <c r="AG260" s="40">
        <f>AF260/AF261</f>
        <v>0.34782608695652173</v>
      </c>
      <c r="AH260" s="11"/>
      <c r="AI260" s="82">
        <v>0</v>
      </c>
      <c r="AJ260" s="83">
        <f>AI260/AI261</f>
        <v>0</v>
      </c>
    </row>
    <row r="261" spans="1:36" x14ac:dyDescent="0.25">
      <c r="D261" s="9" t="s">
        <v>12</v>
      </c>
      <c r="E261" s="84">
        <v>993</v>
      </c>
      <c r="F261" s="85">
        <v>1</v>
      </c>
      <c r="G261" s="8"/>
      <c r="H261" s="44">
        <f>SUM(H256:H260)</f>
        <v>284</v>
      </c>
      <c r="I261" s="42">
        <f>H261/H261</f>
        <v>1</v>
      </c>
      <c r="J261" s="8"/>
      <c r="K261" s="84">
        <f>SUM(K256:K260)</f>
        <v>70</v>
      </c>
      <c r="L261" s="85">
        <f>K261/K261</f>
        <v>1</v>
      </c>
      <c r="M261" s="8"/>
      <c r="N261" s="44">
        <f>SUM(N256:N260)</f>
        <v>170</v>
      </c>
      <c r="O261" s="42">
        <f>N261/N261</f>
        <v>1</v>
      </c>
      <c r="Q261" s="103">
        <f>SUM(Q256:Q260)</f>
        <v>223</v>
      </c>
      <c r="R261" s="106">
        <f>Q261/Q261</f>
        <v>1</v>
      </c>
      <c r="S261" s="11"/>
      <c r="T261" s="44">
        <f>SUM(T256:T260)</f>
        <v>33</v>
      </c>
      <c r="U261" s="42">
        <f>T261/T261</f>
        <v>1</v>
      </c>
      <c r="V261" s="11"/>
      <c r="W261" s="84">
        <f>SUM(W256:W260)</f>
        <v>41</v>
      </c>
      <c r="X261" s="85">
        <f>W261/W261</f>
        <v>1</v>
      </c>
      <c r="Y261" s="11"/>
      <c r="Z261" s="44">
        <f>SUM(Z256:Z260)</f>
        <v>62</v>
      </c>
      <c r="AA261" s="42">
        <f>Z261/Z261</f>
        <v>1</v>
      </c>
      <c r="AC261" s="103">
        <f>SUM(AC256:AC260)</f>
        <v>38</v>
      </c>
      <c r="AD261" s="106">
        <f>AC261/AC261</f>
        <v>1</v>
      </c>
      <c r="AF261" s="44">
        <f>SUM(AF256:AF260)</f>
        <v>46</v>
      </c>
      <c r="AG261" s="42">
        <f>AF261/AF261</f>
        <v>1</v>
      </c>
      <c r="AH261" s="11"/>
      <c r="AI261" s="84">
        <f>SUM(AI256:AI260)</f>
        <v>23</v>
      </c>
      <c r="AJ261" s="85">
        <f>AI261/AI261</f>
        <v>1</v>
      </c>
    </row>
    <row r="262" spans="1:36" x14ac:dyDescent="0.25">
      <c r="E262" s="89"/>
      <c r="F262" s="83"/>
      <c r="G262" s="8"/>
      <c r="H262" s="45"/>
      <c r="I262" s="40"/>
      <c r="J262" s="8"/>
      <c r="K262" s="71"/>
      <c r="L262" s="83"/>
      <c r="M262" s="8"/>
      <c r="N262" s="45"/>
      <c r="O262" s="40"/>
      <c r="Q262" s="107"/>
      <c r="R262" s="102"/>
      <c r="S262" s="11"/>
      <c r="T262" s="45"/>
      <c r="U262" s="40"/>
      <c r="V262" s="11"/>
      <c r="W262" s="71"/>
      <c r="X262" s="83"/>
      <c r="Y262" s="11"/>
      <c r="Z262" s="45"/>
      <c r="AA262" s="40"/>
      <c r="AC262" s="107"/>
      <c r="AD262" s="102"/>
      <c r="AF262" s="45"/>
      <c r="AG262" s="40"/>
      <c r="AH262" s="11"/>
      <c r="AI262" s="71"/>
      <c r="AJ262" s="83"/>
    </row>
    <row r="263" spans="1:36" x14ac:dyDescent="0.25">
      <c r="A263" s="64" t="s">
        <v>87</v>
      </c>
      <c r="B263" s="63" t="s">
        <v>94</v>
      </c>
      <c r="D263" s="13" t="s">
        <v>31</v>
      </c>
      <c r="E263" s="82">
        <v>263</v>
      </c>
      <c r="F263" s="83">
        <v>0.26</v>
      </c>
      <c r="G263" s="8"/>
      <c r="H263" s="43">
        <v>93</v>
      </c>
      <c r="I263" s="40">
        <f>H263/H268</f>
        <v>0.32746478873239437</v>
      </c>
      <c r="J263" s="8"/>
      <c r="K263" s="82">
        <v>18</v>
      </c>
      <c r="L263" s="83">
        <f>K263/K268</f>
        <v>0.25714285714285712</v>
      </c>
      <c r="M263" s="8"/>
      <c r="N263" s="43">
        <v>40</v>
      </c>
      <c r="O263" s="40">
        <f>N263/N268</f>
        <v>0.23529411764705882</v>
      </c>
      <c r="Q263" s="105">
        <v>37</v>
      </c>
      <c r="R263" s="102">
        <f>Q263/Q268</f>
        <v>0.16591928251121077</v>
      </c>
      <c r="S263" s="11"/>
      <c r="T263" s="43">
        <v>15</v>
      </c>
      <c r="U263" s="40">
        <f>T263/T268</f>
        <v>0.45454545454545453</v>
      </c>
      <c r="V263" s="11"/>
      <c r="W263" s="82">
        <v>12</v>
      </c>
      <c r="X263" s="83">
        <f>W263/W268</f>
        <v>0.29268292682926828</v>
      </c>
      <c r="Y263" s="11"/>
      <c r="Z263" s="43">
        <v>17</v>
      </c>
      <c r="AA263" s="40">
        <f>Z263/Z268</f>
        <v>0.27419354838709675</v>
      </c>
      <c r="AC263" s="105">
        <v>3</v>
      </c>
      <c r="AD263" s="102">
        <f>AC263/AC268</f>
        <v>7.8947368421052627E-2</v>
      </c>
      <c r="AF263" s="43">
        <v>20</v>
      </c>
      <c r="AG263" s="40">
        <f>AF263/AF268</f>
        <v>0.43478260869565216</v>
      </c>
      <c r="AH263" s="11"/>
      <c r="AI263" s="82">
        <v>7</v>
      </c>
      <c r="AJ263" s="83">
        <f>AI263/AI268</f>
        <v>0.30434782608695654</v>
      </c>
    </row>
    <row r="264" spans="1:36" x14ac:dyDescent="0.25">
      <c r="D264" s="14" t="s">
        <v>32</v>
      </c>
      <c r="E264" s="82">
        <v>312</v>
      </c>
      <c r="F264" s="83">
        <v>0.31</v>
      </c>
      <c r="G264" s="8"/>
      <c r="H264" s="43">
        <v>94</v>
      </c>
      <c r="I264" s="40">
        <f>H264/H268</f>
        <v>0.33098591549295775</v>
      </c>
      <c r="J264" s="8"/>
      <c r="K264" s="82">
        <v>15</v>
      </c>
      <c r="L264" s="83">
        <f>K264/K268</f>
        <v>0.21428571428571427</v>
      </c>
      <c r="M264" s="8"/>
      <c r="N264" s="43">
        <v>55</v>
      </c>
      <c r="O264" s="40">
        <f>N264/N268</f>
        <v>0.3235294117647059</v>
      </c>
      <c r="Q264" s="105">
        <v>68</v>
      </c>
      <c r="R264" s="102">
        <f>Q264/Q268</f>
        <v>0.30493273542600896</v>
      </c>
      <c r="S264" s="11"/>
      <c r="T264" s="43">
        <v>13</v>
      </c>
      <c r="U264" s="40">
        <f>T264/T268</f>
        <v>0.39393939393939392</v>
      </c>
      <c r="V264" s="11"/>
      <c r="W264" s="82">
        <v>19</v>
      </c>
      <c r="X264" s="83">
        <f>W264/W268</f>
        <v>0.46341463414634149</v>
      </c>
      <c r="Y264" s="11"/>
      <c r="Z264" s="43">
        <v>15</v>
      </c>
      <c r="AA264" s="40">
        <f>Z264/Z268</f>
        <v>0.24193548387096775</v>
      </c>
      <c r="AC264" s="105">
        <v>5</v>
      </c>
      <c r="AD264" s="102">
        <f>AC264/AC268</f>
        <v>0.13157894736842105</v>
      </c>
      <c r="AF264" s="43">
        <v>14</v>
      </c>
      <c r="AG264" s="40">
        <f>AF264/AF268</f>
        <v>0.30434782608695654</v>
      </c>
      <c r="AH264" s="11"/>
      <c r="AI264" s="82">
        <v>14</v>
      </c>
      <c r="AJ264" s="83">
        <f>AI264/AI268</f>
        <v>0.60869565217391308</v>
      </c>
    </row>
    <row r="265" spans="1:36" x14ac:dyDescent="0.25">
      <c r="D265" s="14" t="s">
        <v>33</v>
      </c>
      <c r="E265" s="82">
        <v>152</v>
      </c>
      <c r="F265" s="83">
        <v>0.15</v>
      </c>
      <c r="G265" s="8"/>
      <c r="H265" s="43">
        <v>37</v>
      </c>
      <c r="I265" s="40">
        <f>H265/H268</f>
        <v>0.13028169014084506</v>
      </c>
      <c r="J265" s="8"/>
      <c r="K265" s="82">
        <v>19</v>
      </c>
      <c r="L265" s="83">
        <f>K265/K268</f>
        <v>0.27142857142857141</v>
      </c>
      <c r="M265" s="8"/>
      <c r="N265" s="43">
        <v>24</v>
      </c>
      <c r="O265" s="40">
        <f>N265/N268</f>
        <v>0.14117647058823529</v>
      </c>
      <c r="Q265" s="105">
        <v>41</v>
      </c>
      <c r="R265" s="102">
        <f>Q265/Q268</f>
        <v>0.18385650224215247</v>
      </c>
      <c r="S265" s="11"/>
      <c r="T265" s="43">
        <v>3</v>
      </c>
      <c r="U265" s="40">
        <f>T265/T268</f>
        <v>9.0909090909090912E-2</v>
      </c>
      <c r="V265" s="11"/>
      <c r="W265" s="82">
        <v>8</v>
      </c>
      <c r="X265" s="83">
        <f>W265/W268</f>
        <v>0.1951219512195122</v>
      </c>
      <c r="Y265" s="11"/>
      <c r="Z265" s="43">
        <v>7</v>
      </c>
      <c r="AA265" s="40">
        <f>Z265/Z268</f>
        <v>0.11290322580645161</v>
      </c>
      <c r="AC265" s="105">
        <v>5</v>
      </c>
      <c r="AD265" s="102">
        <f>AC265/AC268</f>
        <v>0.13157894736842105</v>
      </c>
      <c r="AF265" s="43">
        <v>5</v>
      </c>
      <c r="AG265" s="40">
        <f>AF265/AF268</f>
        <v>0.10869565217391304</v>
      </c>
      <c r="AH265" s="11"/>
      <c r="AI265" s="82">
        <v>1</v>
      </c>
      <c r="AJ265" s="83">
        <f>AI265/AI268</f>
        <v>4.3478260869565216E-2</v>
      </c>
    </row>
    <row r="266" spans="1:36" x14ac:dyDescent="0.25">
      <c r="D266" s="14" t="s">
        <v>34</v>
      </c>
      <c r="E266" s="82">
        <v>80</v>
      </c>
      <c r="F266" s="83">
        <v>0.08</v>
      </c>
      <c r="G266" s="8"/>
      <c r="H266" s="43">
        <v>25</v>
      </c>
      <c r="I266" s="40">
        <f>H266/H268</f>
        <v>8.8028169014084501E-2</v>
      </c>
      <c r="J266" s="8"/>
      <c r="K266" s="82">
        <v>10</v>
      </c>
      <c r="L266" s="83">
        <f>K266/K268</f>
        <v>0.14285714285714285</v>
      </c>
      <c r="M266" s="8"/>
      <c r="N266" s="43">
        <v>9</v>
      </c>
      <c r="O266" s="40">
        <f>N266/N268</f>
        <v>5.2941176470588235E-2</v>
      </c>
      <c r="Q266" s="105">
        <v>20</v>
      </c>
      <c r="R266" s="102">
        <f>Q266/Q268</f>
        <v>8.9686098654708515E-2</v>
      </c>
      <c r="S266" s="11"/>
      <c r="T266" s="43">
        <v>1</v>
      </c>
      <c r="U266" s="40">
        <f>T266/T268</f>
        <v>3.0303030303030304E-2</v>
      </c>
      <c r="V266" s="11"/>
      <c r="W266" s="82">
        <v>0</v>
      </c>
      <c r="X266" s="83">
        <f>W266/W268</f>
        <v>0</v>
      </c>
      <c r="Y266" s="11"/>
      <c r="Z266" s="43">
        <v>6</v>
      </c>
      <c r="AA266" s="40">
        <f>Z266/Z268</f>
        <v>9.6774193548387094E-2</v>
      </c>
      <c r="AC266" s="105">
        <v>7</v>
      </c>
      <c r="AD266" s="102">
        <f>AC266/AC268</f>
        <v>0.18421052631578946</v>
      </c>
      <c r="AF266" s="43">
        <v>2</v>
      </c>
      <c r="AG266" s="40">
        <f>AF266/AF268</f>
        <v>4.3478260869565216E-2</v>
      </c>
      <c r="AH266" s="11"/>
      <c r="AI266" s="82">
        <v>0</v>
      </c>
      <c r="AJ266" s="83">
        <f>AI266/AI268</f>
        <v>0</v>
      </c>
    </row>
    <row r="267" spans="1:36" x14ac:dyDescent="0.25">
      <c r="D267" s="14" t="s">
        <v>35</v>
      </c>
      <c r="E267" s="82">
        <v>186</v>
      </c>
      <c r="F267" s="83">
        <v>0.19</v>
      </c>
      <c r="G267" s="8"/>
      <c r="H267" s="43">
        <v>35</v>
      </c>
      <c r="I267" s="40">
        <f>H267/H268</f>
        <v>0.12323943661971831</v>
      </c>
      <c r="J267" s="8"/>
      <c r="K267" s="82">
        <v>8</v>
      </c>
      <c r="L267" s="83">
        <f>K267/K268</f>
        <v>0.11428571428571428</v>
      </c>
      <c r="M267" s="8"/>
      <c r="N267" s="43">
        <v>42</v>
      </c>
      <c r="O267" s="40">
        <f>N267/N268</f>
        <v>0.24705882352941178</v>
      </c>
      <c r="Q267" s="105">
        <v>57</v>
      </c>
      <c r="R267" s="102">
        <f>Q267/Q268</f>
        <v>0.2556053811659193</v>
      </c>
      <c r="S267" s="11"/>
      <c r="T267" s="43">
        <v>1</v>
      </c>
      <c r="U267" s="40">
        <f>T267/T268</f>
        <v>3.0303030303030304E-2</v>
      </c>
      <c r="V267" s="11"/>
      <c r="W267" s="82">
        <v>2</v>
      </c>
      <c r="X267" s="83">
        <f>W267/W268</f>
        <v>4.878048780487805E-2</v>
      </c>
      <c r="Y267" s="11"/>
      <c r="Z267" s="43">
        <v>17</v>
      </c>
      <c r="AA267" s="40">
        <f>Z267/Z268</f>
        <v>0.27419354838709675</v>
      </c>
      <c r="AC267" s="105">
        <v>18</v>
      </c>
      <c r="AD267" s="102">
        <f>AC267/AC268</f>
        <v>0.47368421052631576</v>
      </c>
      <c r="AF267" s="43">
        <v>5</v>
      </c>
      <c r="AG267" s="40">
        <f>AF267/AF268</f>
        <v>0.10869565217391304</v>
      </c>
      <c r="AH267" s="11"/>
      <c r="AI267" s="82">
        <v>1</v>
      </c>
      <c r="AJ267" s="83">
        <f>AI267/AI268</f>
        <v>4.3478260869565216E-2</v>
      </c>
    </row>
    <row r="268" spans="1:36" x14ac:dyDescent="0.25">
      <c r="D268" s="9" t="s">
        <v>12</v>
      </c>
      <c r="E268" s="84">
        <v>993</v>
      </c>
      <c r="F268" s="85">
        <v>1</v>
      </c>
      <c r="G268" s="8"/>
      <c r="H268" s="44">
        <f>SUM(H263:H267)</f>
        <v>284</v>
      </c>
      <c r="I268" s="42">
        <f>H268/H268</f>
        <v>1</v>
      </c>
      <c r="J268" s="8"/>
      <c r="K268" s="84">
        <f>SUM(K263:K267)</f>
        <v>70</v>
      </c>
      <c r="L268" s="85">
        <f>K268/K268</f>
        <v>1</v>
      </c>
      <c r="M268" s="8"/>
      <c r="N268" s="44">
        <f>SUM(N263:N267)</f>
        <v>170</v>
      </c>
      <c r="O268" s="42">
        <f>N268/N268</f>
        <v>1</v>
      </c>
      <c r="Q268" s="103">
        <f>SUM(Q263:Q267)</f>
        <v>223</v>
      </c>
      <c r="R268" s="106">
        <f>Q268/Q268</f>
        <v>1</v>
      </c>
      <c r="S268" s="11"/>
      <c r="T268" s="44">
        <f>SUM(T263:T267)</f>
        <v>33</v>
      </c>
      <c r="U268" s="42">
        <f>T268/T268</f>
        <v>1</v>
      </c>
      <c r="V268" s="11"/>
      <c r="W268" s="84">
        <f>SUM(W263:W267)</f>
        <v>41</v>
      </c>
      <c r="X268" s="85">
        <f>W268/W268</f>
        <v>1</v>
      </c>
      <c r="Y268" s="11"/>
      <c r="Z268" s="44">
        <f>SUM(Z263:Z267)</f>
        <v>62</v>
      </c>
      <c r="AA268" s="42">
        <f>Z268/Z268</f>
        <v>1</v>
      </c>
      <c r="AC268" s="103">
        <f>SUM(AC263:AC267)</f>
        <v>38</v>
      </c>
      <c r="AD268" s="106">
        <f>AC268/AC268</f>
        <v>1</v>
      </c>
      <c r="AF268" s="44">
        <f>SUM(AF263:AF267)</f>
        <v>46</v>
      </c>
      <c r="AG268" s="42">
        <f>AF268/AF268</f>
        <v>1</v>
      </c>
      <c r="AH268" s="11"/>
      <c r="AI268" s="84">
        <f>SUM(AI263:AI267)</f>
        <v>23</v>
      </c>
      <c r="AJ268" s="85">
        <f>AI268/AI268</f>
        <v>1</v>
      </c>
    </row>
    <row r="269" spans="1:36" x14ac:dyDescent="0.25">
      <c r="E269" s="89"/>
      <c r="F269" s="83"/>
      <c r="G269" s="8"/>
      <c r="H269" s="45"/>
      <c r="I269" s="40"/>
      <c r="J269" s="8"/>
      <c r="K269" s="71"/>
      <c r="L269" s="83"/>
      <c r="M269" s="8"/>
      <c r="N269" s="45"/>
      <c r="O269" s="40"/>
      <c r="Q269" s="107"/>
      <c r="R269" s="102"/>
      <c r="S269" s="11"/>
      <c r="T269" s="45"/>
      <c r="U269" s="40"/>
      <c r="V269" s="11"/>
      <c r="W269" s="71"/>
      <c r="X269" s="83"/>
      <c r="Y269" s="11"/>
      <c r="Z269" s="45"/>
      <c r="AA269" s="40"/>
      <c r="AC269" s="107"/>
      <c r="AD269" s="102"/>
      <c r="AF269" s="45"/>
      <c r="AG269" s="40"/>
      <c r="AH269" s="11"/>
      <c r="AI269" s="71"/>
      <c r="AJ269" s="83"/>
    </row>
    <row r="270" spans="1:36" x14ac:dyDescent="0.25">
      <c r="A270" s="64" t="s">
        <v>154</v>
      </c>
      <c r="B270" s="63" t="s">
        <v>95</v>
      </c>
      <c r="D270" s="13" t="s">
        <v>31</v>
      </c>
      <c r="E270" s="82">
        <v>170</v>
      </c>
      <c r="F270" s="83">
        <v>0.17</v>
      </c>
      <c r="G270" s="8"/>
      <c r="H270" s="43">
        <v>56</v>
      </c>
      <c r="I270" s="40">
        <f>H270/H275</f>
        <v>0.19718309859154928</v>
      </c>
      <c r="J270" s="8"/>
      <c r="K270" s="82">
        <v>12</v>
      </c>
      <c r="L270" s="83">
        <f>K270/K275</f>
        <v>0.17142857142857143</v>
      </c>
      <c r="M270" s="8"/>
      <c r="N270" s="43">
        <v>23</v>
      </c>
      <c r="O270" s="40">
        <f>N270/N275</f>
        <v>0.13529411764705881</v>
      </c>
      <c r="Q270" s="105">
        <v>34</v>
      </c>
      <c r="R270" s="102">
        <f>Q270/Q275</f>
        <v>0.15246636771300448</v>
      </c>
      <c r="S270" s="11"/>
      <c r="T270" s="43">
        <v>4</v>
      </c>
      <c r="U270" s="40">
        <f>T270/T275</f>
        <v>0.12121212121212122</v>
      </c>
      <c r="V270" s="11"/>
      <c r="W270" s="82">
        <v>8</v>
      </c>
      <c r="X270" s="83">
        <f>W270/W275</f>
        <v>0.1951219512195122</v>
      </c>
      <c r="Y270" s="11"/>
      <c r="Z270" s="43">
        <v>10</v>
      </c>
      <c r="AA270" s="40">
        <f>Z270/Z275</f>
        <v>0.16129032258064516</v>
      </c>
      <c r="AC270" s="105">
        <v>2</v>
      </c>
      <c r="AD270" s="102">
        <f>AC270/AC275</f>
        <v>5.2631578947368418E-2</v>
      </c>
      <c r="AF270" s="43">
        <v>14</v>
      </c>
      <c r="AG270" s="40">
        <f>AF270/AF275</f>
        <v>0.30434782608695654</v>
      </c>
      <c r="AH270" s="11"/>
      <c r="AI270" s="82">
        <v>6</v>
      </c>
      <c r="AJ270" s="83">
        <f>AI270/AI275</f>
        <v>0.2608695652173913</v>
      </c>
    </row>
    <row r="271" spans="1:36" x14ac:dyDescent="0.25">
      <c r="D271" s="14" t="s">
        <v>32</v>
      </c>
      <c r="E271" s="82">
        <v>195</v>
      </c>
      <c r="F271" s="83">
        <v>0.2</v>
      </c>
      <c r="G271" s="8"/>
      <c r="H271" s="43">
        <v>59</v>
      </c>
      <c r="I271" s="40">
        <f>H271/H275</f>
        <v>0.20774647887323944</v>
      </c>
      <c r="J271" s="8"/>
      <c r="K271" s="82">
        <v>10</v>
      </c>
      <c r="L271" s="83">
        <f>K271/K275</f>
        <v>0.14285714285714285</v>
      </c>
      <c r="M271" s="8"/>
      <c r="N271" s="43">
        <v>28</v>
      </c>
      <c r="O271" s="40">
        <f>N271/N275</f>
        <v>0.16470588235294117</v>
      </c>
      <c r="Q271" s="105">
        <v>41</v>
      </c>
      <c r="R271" s="102">
        <f>Q271/Q275</f>
        <v>0.18385650224215247</v>
      </c>
      <c r="S271" s="11"/>
      <c r="T271" s="43">
        <v>13</v>
      </c>
      <c r="U271" s="40">
        <f>T271/T275</f>
        <v>0.39393939393939392</v>
      </c>
      <c r="V271" s="11"/>
      <c r="W271" s="82">
        <v>14</v>
      </c>
      <c r="X271" s="83">
        <f>W271/W275</f>
        <v>0.34146341463414637</v>
      </c>
      <c r="Y271" s="11"/>
      <c r="Z271" s="43">
        <v>9</v>
      </c>
      <c r="AA271" s="40">
        <f>Z271/Z275</f>
        <v>0.14516129032258066</v>
      </c>
      <c r="AC271" s="105">
        <v>3</v>
      </c>
      <c r="AD271" s="102">
        <f>AC271/AC275</f>
        <v>7.8947368421052627E-2</v>
      </c>
      <c r="AF271" s="43">
        <v>9</v>
      </c>
      <c r="AG271" s="40">
        <f>AF271/AF275</f>
        <v>0.19565217391304349</v>
      </c>
      <c r="AH271" s="11"/>
      <c r="AI271" s="82">
        <v>9</v>
      </c>
      <c r="AJ271" s="83">
        <f>AI271/AI275</f>
        <v>0.39130434782608697</v>
      </c>
    </row>
    <row r="272" spans="1:36" x14ac:dyDescent="0.25">
      <c r="D272" s="14" t="s">
        <v>33</v>
      </c>
      <c r="E272" s="82">
        <v>122</v>
      </c>
      <c r="F272" s="83">
        <v>0.12</v>
      </c>
      <c r="G272" s="8"/>
      <c r="H272" s="43">
        <v>38</v>
      </c>
      <c r="I272" s="40">
        <f>H272/H275</f>
        <v>0.13380281690140844</v>
      </c>
      <c r="J272" s="8"/>
      <c r="K272" s="82">
        <v>8</v>
      </c>
      <c r="L272" s="83">
        <f>K272/K275</f>
        <v>0.11428571428571428</v>
      </c>
      <c r="M272" s="8"/>
      <c r="N272" s="43">
        <v>16</v>
      </c>
      <c r="O272" s="40">
        <f>N272/N275</f>
        <v>9.4117647058823528E-2</v>
      </c>
      <c r="Q272" s="105">
        <v>29</v>
      </c>
      <c r="R272" s="102">
        <f>Q272/Q275</f>
        <v>0.13004484304932734</v>
      </c>
      <c r="S272" s="11"/>
      <c r="T272" s="43">
        <v>4</v>
      </c>
      <c r="U272" s="40">
        <f>T272/T275</f>
        <v>0.12121212121212122</v>
      </c>
      <c r="V272" s="11"/>
      <c r="W272" s="82">
        <v>9</v>
      </c>
      <c r="X272" s="83">
        <f>W272/W275</f>
        <v>0.21951219512195122</v>
      </c>
      <c r="Y272" s="11"/>
      <c r="Z272" s="43">
        <v>7</v>
      </c>
      <c r="AA272" s="40">
        <f>Z272/Z275</f>
        <v>0.11290322580645161</v>
      </c>
      <c r="AC272" s="105">
        <v>1</v>
      </c>
      <c r="AD272" s="102">
        <f>AC272/AC275</f>
        <v>2.6315789473684209E-2</v>
      </c>
      <c r="AF272" s="43">
        <v>7</v>
      </c>
      <c r="AG272" s="40">
        <f>AF272/AF275</f>
        <v>0.15217391304347827</v>
      </c>
      <c r="AH272" s="11"/>
      <c r="AI272" s="82">
        <v>1</v>
      </c>
      <c r="AJ272" s="83">
        <f>AI272/AI275</f>
        <v>4.3478260869565216E-2</v>
      </c>
    </row>
    <row r="273" spans="1:36" x14ac:dyDescent="0.25">
      <c r="D273" s="14" t="s">
        <v>34</v>
      </c>
      <c r="E273" s="82">
        <v>111</v>
      </c>
      <c r="F273" s="83">
        <v>0.11</v>
      </c>
      <c r="G273" s="8"/>
      <c r="H273" s="43">
        <v>27</v>
      </c>
      <c r="I273" s="40">
        <f>H273/H275</f>
        <v>9.5070422535211266E-2</v>
      </c>
      <c r="J273" s="8"/>
      <c r="K273" s="82">
        <v>14</v>
      </c>
      <c r="L273" s="83">
        <f>K273/K275</f>
        <v>0.2</v>
      </c>
      <c r="M273" s="8"/>
      <c r="N273" s="43">
        <v>20</v>
      </c>
      <c r="O273" s="40">
        <f>N273/N275</f>
        <v>0.11764705882352941</v>
      </c>
      <c r="Q273" s="105">
        <v>30</v>
      </c>
      <c r="R273" s="102">
        <f>Q273/Q275</f>
        <v>0.13452914798206278</v>
      </c>
      <c r="S273" s="11"/>
      <c r="T273" s="43">
        <v>1</v>
      </c>
      <c r="U273" s="40">
        <f>T273/T275</f>
        <v>3.0303030303030304E-2</v>
      </c>
      <c r="V273" s="11"/>
      <c r="W273" s="82">
        <v>5</v>
      </c>
      <c r="X273" s="83">
        <f>W273/W275</f>
        <v>0.12195121951219512</v>
      </c>
      <c r="Y273" s="11"/>
      <c r="Z273" s="43">
        <v>6</v>
      </c>
      <c r="AA273" s="40">
        <f>Z273/Z275</f>
        <v>9.6774193548387094E-2</v>
      </c>
      <c r="AC273" s="105">
        <v>7</v>
      </c>
      <c r="AD273" s="102">
        <f>AC273/AC275</f>
        <v>0.18421052631578946</v>
      </c>
      <c r="AF273" s="43">
        <v>1</v>
      </c>
      <c r="AG273" s="40">
        <f>AF273/AF275</f>
        <v>2.1739130434782608E-2</v>
      </c>
      <c r="AH273" s="11"/>
      <c r="AI273" s="82">
        <v>0</v>
      </c>
      <c r="AJ273" s="83">
        <f>AI273/AI275</f>
        <v>0</v>
      </c>
    </row>
    <row r="274" spans="1:36" x14ac:dyDescent="0.25">
      <c r="D274" s="14" t="s">
        <v>35</v>
      </c>
      <c r="E274" s="82">
        <v>395</v>
      </c>
      <c r="F274" s="83">
        <v>0.4</v>
      </c>
      <c r="G274" s="8"/>
      <c r="H274" s="43">
        <v>104</v>
      </c>
      <c r="I274" s="40">
        <f>H274/H275</f>
        <v>0.36619718309859156</v>
      </c>
      <c r="J274" s="8"/>
      <c r="K274" s="82">
        <v>26</v>
      </c>
      <c r="L274" s="83">
        <f>K274/K275</f>
        <v>0.37142857142857144</v>
      </c>
      <c r="M274" s="8"/>
      <c r="N274" s="43">
        <v>83</v>
      </c>
      <c r="O274" s="40">
        <f>N274/N275</f>
        <v>0.48823529411764705</v>
      </c>
      <c r="Q274" s="105">
        <v>89</v>
      </c>
      <c r="R274" s="102">
        <f>Q274/Q275</f>
        <v>0.3991031390134529</v>
      </c>
      <c r="S274" s="11"/>
      <c r="T274" s="43">
        <v>11</v>
      </c>
      <c r="U274" s="40">
        <f>T274/T275</f>
        <v>0.33333333333333331</v>
      </c>
      <c r="V274" s="11"/>
      <c r="W274" s="82">
        <v>5</v>
      </c>
      <c r="X274" s="83">
        <f>W274/W275</f>
        <v>0.12195121951219512</v>
      </c>
      <c r="Y274" s="11"/>
      <c r="Z274" s="43">
        <v>30</v>
      </c>
      <c r="AA274" s="40">
        <f>Z274/Z275</f>
        <v>0.4838709677419355</v>
      </c>
      <c r="AC274" s="105">
        <v>25</v>
      </c>
      <c r="AD274" s="102">
        <f>AC274/AC275</f>
        <v>0.65789473684210531</v>
      </c>
      <c r="AF274" s="43">
        <v>15</v>
      </c>
      <c r="AG274" s="40">
        <f>AF274/AF275</f>
        <v>0.32608695652173914</v>
      </c>
      <c r="AH274" s="11"/>
      <c r="AI274" s="82">
        <v>7</v>
      </c>
      <c r="AJ274" s="83">
        <f>AI274/AI275</f>
        <v>0.30434782608695654</v>
      </c>
    </row>
    <row r="275" spans="1:36" x14ac:dyDescent="0.25">
      <c r="D275" s="9" t="s">
        <v>12</v>
      </c>
      <c r="E275" s="84">
        <v>993</v>
      </c>
      <c r="F275" s="85">
        <v>1</v>
      </c>
      <c r="G275" s="8"/>
      <c r="H275" s="44">
        <f>SUM(H270:H274)</f>
        <v>284</v>
      </c>
      <c r="I275" s="42">
        <f>H275/H275</f>
        <v>1</v>
      </c>
      <c r="J275" s="8"/>
      <c r="K275" s="84">
        <f>SUM(K270:K274)</f>
        <v>70</v>
      </c>
      <c r="L275" s="85">
        <f>K275/K275</f>
        <v>1</v>
      </c>
      <c r="M275" s="8"/>
      <c r="N275" s="44">
        <f>SUM(N270:N274)</f>
        <v>170</v>
      </c>
      <c r="O275" s="42">
        <f>N275/N275</f>
        <v>1</v>
      </c>
      <c r="Q275" s="103">
        <f>SUM(Q270:Q274)</f>
        <v>223</v>
      </c>
      <c r="R275" s="106">
        <f>Q275/Q275</f>
        <v>1</v>
      </c>
      <c r="S275" s="11"/>
      <c r="T275" s="44">
        <f>SUM(T270:T274)</f>
        <v>33</v>
      </c>
      <c r="U275" s="42">
        <f>T275/T275</f>
        <v>1</v>
      </c>
      <c r="V275" s="11"/>
      <c r="W275" s="84">
        <f>SUM(W270:W274)</f>
        <v>41</v>
      </c>
      <c r="X275" s="85">
        <f>W275/W275</f>
        <v>1</v>
      </c>
      <c r="Y275" s="11"/>
      <c r="Z275" s="44">
        <f>SUM(Z270:Z274)</f>
        <v>62</v>
      </c>
      <c r="AA275" s="42">
        <f>Z275/Z275</f>
        <v>1</v>
      </c>
      <c r="AC275" s="103">
        <f>SUM(AC270:AC274)</f>
        <v>38</v>
      </c>
      <c r="AD275" s="106">
        <f>AC275/AC275</f>
        <v>1</v>
      </c>
      <c r="AF275" s="44">
        <f>SUM(AF270:AF274)</f>
        <v>46</v>
      </c>
      <c r="AG275" s="42">
        <f>AF275/AF275</f>
        <v>1</v>
      </c>
      <c r="AH275" s="11"/>
      <c r="AI275" s="84">
        <f>SUM(AI270:AI274)</f>
        <v>23</v>
      </c>
      <c r="AJ275" s="85">
        <f>AI275/AI275</f>
        <v>1</v>
      </c>
    </row>
    <row r="276" spans="1:36" x14ac:dyDescent="0.25">
      <c r="D276" s="9"/>
      <c r="E276" s="84"/>
      <c r="F276" s="85"/>
      <c r="G276" s="8"/>
      <c r="H276" s="44"/>
      <c r="I276" s="42"/>
      <c r="J276" s="8"/>
      <c r="K276" s="84"/>
      <c r="L276" s="85"/>
      <c r="M276" s="8"/>
      <c r="N276" s="44"/>
      <c r="O276" s="42"/>
      <c r="Q276" s="103"/>
      <c r="R276" s="106"/>
      <c r="S276" s="11"/>
      <c r="T276" s="44"/>
      <c r="U276" s="42"/>
      <c r="V276" s="11"/>
      <c r="W276" s="84"/>
      <c r="X276" s="85"/>
      <c r="Y276" s="11"/>
      <c r="Z276" s="44"/>
      <c r="AA276" s="42"/>
      <c r="AC276" s="103"/>
      <c r="AD276" s="106"/>
      <c r="AF276" s="44"/>
      <c r="AG276" s="42"/>
      <c r="AH276" s="11"/>
      <c r="AI276" s="84"/>
      <c r="AJ276" s="85"/>
    </row>
    <row r="277" spans="1:36" ht="31.5" x14ac:dyDescent="0.25">
      <c r="A277" s="64" t="s">
        <v>155</v>
      </c>
      <c r="B277" s="63" t="s">
        <v>96</v>
      </c>
      <c r="D277" s="13" t="s">
        <v>31</v>
      </c>
      <c r="E277" s="82">
        <v>335</v>
      </c>
      <c r="F277" s="83">
        <v>0.34</v>
      </c>
      <c r="G277" s="8"/>
      <c r="H277" s="43">
        <v>108</v>
      </c>
      <c r="I277" s="40">
        <f>H277/H282</f>
        <v>0.38028169014084506</v>
      </c>
      <c r="J277" s="8"/>
      <c r="K277" s="82">
        <v>20</v>
      </c>
      <c r="L277" s="83">
        <f>K277/K282</f>
        <v>0.2857142857142857</v>
      </c>
      <c r="M277" s="8"/>
      <c r="N277" s="43">
        <v>57</v>
      </c>
      <c r="O277" s="40">
        <f>N277/N282</f>
        <v>0.3352941176470588</v>
      </c>
      <c r="Q277" s="105">
        <v>57</v>
      </c>
      <c r="R277" s="102">
        <f>Q277/Q282</f>
        <v>0.2556053811659193</v>
      </c>
      <c r="S277" s="11"/>
      <c r="T277" s="43">
        <v>12</v>
      </c>
      <c r="U277" s="40">
        <f>T277/T282</f>
        <v>0.36363636363636365</v>
      </c>
      <c r="V277" s="11"/>
      <c r="W277" s="82">
        <v>14</v>
      </c>
      <c r="X277" s="83">
        <f>W277/W282</f>
        <v>0.34146341463414637</v>
      </c>
      <c r="Y277" s="11"/>
      <c r="Z277" s="43">
        <v>18</v>
      </c>
      <c r="AA277" s="40">
        <f>Z277/Z282</f>
        <v>0.29032258064516131</v>
      </c>
      <c r="AC277" s="105">
        <v>10</v>
      </c>
      <c r="AD277" s="102">
        <f>AC277/AC282</f>
        <v>0.26315789473684209</v>
      </c>
      <c r="AF277" s="43">
        <v>23</v>
      </c>
      <c r="AG277" s="40">
        <f>AF277/AF282</f>
        <v>0.5</v>
      </c>
      <c r="AH277" s="11"/>
      <c r="AI277" s="82">
        <v>16</v>
      </c>
      <c r="AJ277" s="83">
        <f>AI277/AI282</f>
        <v>0.69565217391304346</v>
      </c>
    </row>
    <row r="278" spans="1:36" x14ac:dyDescent="0.25">
      <c r="D278" s="14" t="s">
        <v>32</v>
      </c>
      <c r="E278" s="82">
        <v>413</v>
      </c>
      <c r="F278" s="83">
        <v>0.42</v>
      </c>
      <c r="G278" s="8"/>
      <c r="H278" s="43">
        <v>114</v>
      </c>
      <c r="I278" s="40">
        <f>H278/H282</f>
        <v>0.40140845070422537</v>
      </c>
      <c r="J278" s="8"/>
      <c r="K278" s="82">
        <v>32</v>
      </c>
      <c r="L278" s="83">
        <f>K278/K282</f>
        <v>0.45714285714285713</v>
      </c>
      <c r="M278" s="8"/>
      <c r="N278" s="43">
        <v>74</v>
      </c>
      <c r="O278" s="40">
        <f>N278/N282</f>
        <v>0.43529411764705883</v>
      </c>
      <c r="Q278" s="105">
        <v>94</v>
      </c>
      <c r="R278" s="102">
        <f>Q278/Q282</f>
        <v>0.42152466367713004</v>
      </c>
      <c r="S278" s="11"/>
      <c r="T278" s="43">
        <v>17</v>
      </c>
      <c r="U278" s="40">
        <f>T278/T282</f>
        <v>0.51515151515151514</v>
      </c>
      <c r="V278" s="11"/>
      <c r="W278" s="82">
        <v>21</v>
      </c>
      <c r="X278" s="83">
        <f>W278/W282</f>
        <v>0.51219512195121952</v>
      </c>
      <c r="Y278" s="11"/>
      <c r="Z278" s="43">
        <v>25</v>
      </c>
      <c r="AA278" s="40">
        <f>Z278/Z282</f>
        <v>0.40322580645161288</v>
      </c>
      <c r="AC278" s="105">
        <v>13</v>
      </c>
      <c r="AD278" s="102">
        <f>AC278/AC282</f>
        <v>0.34210526315789475</v>
      </c>
      <c r="AF278" s="43">
        <v>14</v>
      </c>
      <c r="AG278" s="40">
        <f>AF278/AF282</f>
        <v>0.30434782608695654</v>
      </c>
      <c r="AH278" s="11"/>
      <c r="AI278" s="82">
        <v>7</v>
      </c>
      <c r="AJ278" s="83">
        <f>AI278/AI282</f>
        <v>0.30434782608695654</v>
      </c>
    </row>
    <row r="279" spans="1:36" x14ac:dyDescent="0.25">
      <c r="D279" s="14" t="s">
        <v>33</v>
      </c>
      <c r="E279" s="82">
        <v>165</v>
      </c>
      <c r="F279" s="83">
        <v>0.17</v>
      </c>
      <c r="G279" s="8"/>
      <c r="H279" s="43">
        <v>53</v>
      </c>
      <c r="I279" s="40">
        <f>H279/H282</f>
        <v>0.18661971830985916</v>
      </c>
      <c r="J279" s="8"/>
      <c r="K279" s="82">
        <v>10</v>
      </c>
      <c r="L279" s="83">
        <f>K279/K282</f>
        <v>0.14285714285714285</v>
      </c>
      <c r="M279" s="8"/>
      <c r="N279" s="43">
        <v>24</v>
      </c>
      <c r="O279" s="40">
        <f>N279/N282</f>
        <v>0.14117647058823529</v>
      </c>
      <c r="Q279" s="105">
        <v>47</v>
      </c>
      <c r="R279" s="102">
        <f>Q279/Q282</f>
        <v>0.21076233183856502</v>
      </c>
      <c r="S279" s="11"/>
      <c r="T279" s="43">
        <v>4</v>
      </c>
      <c r="U279" s="40">
        <f>T279/T282</f>
        <v>0.12121212121212122</v>
      </c>
      <c r="V279" s="11"/>
      <c r="W279" s="82">
        <v>6</v>
      </c>
      <c r="X279" s="83">
        <f>W279/W282</f>
        <v>0.14634146341463414</v>
      </c>
      <c r="Y279" s="11"/>
      <c r="Z279" s="43">
        <v>10</v>
      </c>
      <c r="AA279" s="40">
        <f>Z279/Z282</f>
        <v>0.16129032258064516</v>
      </c>
      <c r="AC279" s="105">
        <v>6</v>
      </c>
      <c r="AD279" s="102">
        <f>AC279/AC282</f>
        <v>0.15789473684210525</v>
      </c>
      <c r="AF279" s="43">
        <v>5</v>
      </c>
      <c r="AG279" s="40">
        <f>AF279/AF282</f>
        <v>0.10869565217391304</v>
      </c>
      <c r="AH279" s="11"/>
      <c r="AI279" s="82">
        <v>0</v>
      </c>
      <c r="AJ279" s="83">
        <f>AI279/AI282</f>
        <v>0</v>
      </c>
    </row>
    <row r="280" spans="1:36" x14ac:dyDescent="0.25">
      <c r="D280" s="14" t="s">
        <v>34</v>
      </c>
      <c r="E280" s="82">
        <v>17</v>
      </c>
      <c r="F280" s="83">
        <v>0.02</v>
      </c>
      <c r="G280" s="8"/>
      <c r="H280" s="43">
        <v>2</v>
      </c>
      <c r="I280" s="40">
        <f>H280/H282</f>
        <v>7.0422535211267607E-3</v>
      </c>
      <c r="J280" s="8"/>
      <c r="K280" s="82">
        <v>4</v>
      </c>
      <c r="L280" s="83">
        <f>K280/K282</f>
        <v>5.7142857142857141E-2</v>
      </c>
      <c r="M280" s="8"/>
      <c r="N280" s="43">
        <v>1</v>
      </c>
      <c r="O280" s="40">
        <f>N280/N282</f>
        <v>5.8823529411764705E-3</v>
      </c>
      <c r="Q280" s="105">
        <v>9</v>
      </c>
      <c r="R280" s="102">
        <f>Q280/Q282</f>
        <v>4.0358744394618833E-2</v>
      </c>
      <c r="S280" s="11"/>
      <c r="T280" s="43">
        <v>0</v>
      </c>
      <c r="U280" s="40">
        <f>T280/T282</f>
        <v>0</v>
      </c>
      <c r="V280" s="11"/>
      <c r="W280" s="82">
        <v>0</v>
      </c>
      <c r="X280" s="83">
        <f>W280/W282</f>
        <v>0</v>
      </c>
      <c r="Y280" s="11"/>
      <c r="Z280" s="43">
        <v>0</v>
      </c>
      <c r="AA280" s="40">
        <f>Z280/Z282</f>
        <v>0</v>
      </c>
      <c r="AC280" s="105">
        <v>0</v>
      </c>
      <c r="AD280" s="102">
        <f>AC280/AC282</f>
        <v>0</v>
      </c>
      <c r="AF280" s="43">
        <v>1</v>
      </c>
      <c r="AG280" s="40">
        <f>AF280/AF282</f>
        <v>2.1739130434782608E-2</v>
      </c>
      <c r="AH280" s="11"/>
      <c r="AI280" s="82">
        <v>0</v>
      </c>
      <c r="AJ280" s="83">
        <f>AI280/AI282</f>
        <v>0</v>
      </c>
    </row>
    <row r="281" spans="1:36" x14ac:dyDescent="0.25">
      <c r="D281" s="14" t="s">
        <v>35</v>
      </c>
      <c r="E281" s="82">
        <v>63</v>
      </c>
      <c r="F281" s="83">
        <v>0.06</v>
      </c>
      <c r="G281" s="8"/>
      <c r="H281" s="43">
        <v>7</v>
      </c>
      <c r="I281" s="40">
        <f>H281/H282</f>
        <v>2.464788732394366E-2</v>
      </c>
      <c r="J281" s="8"/>
      <c r="K281" s="82">
        <v>4</v>
      </c>
      <c r="L281" s="83">
        <f>K281/K282</f>
        <v>5.7142857142857141E-2</v>
      </c>
      <c r="M281" s="8"/>
      <c r="N281" s="43">
        <v>14</v>
      </c>
      <c r="O281" s="40">
        <f>N281/N282</f>
        <v>8.2352941176470587E-2</v>
      </c>
      <c r="Q281" s="105">
        <v>16</v>
      </c>
      <c r="R281" s="102">
        <f>Q281/Q282</f>
        <v>7.1748878923766815E-2</v>
      </c>
      <c r="S281" s="11"/>
      <c r="T281" s="43">
        <v>0</v>
      </c>
      <c r="U281" s="40">
        <f>T281/T282</f>
        <v>0</v>
      </c>
      <c r="V281" s="11"/>
      <c r="W281" s="82">
        <v>0</v>
      </c>
      <c r="X281" s="83">
        <f>W281/W282</f>
        <v>0</v>
      </c>
      <c r="Y281" s="11"/>
      <c r="Z281" s="43">
        <v>9</v>
      </c>
      <c r="AA281" s="40">
        <f>Z281/Z282</f>
        <v>0.14516129032258066</v>
      </c>
      <c r="AC281" s="105">
        <v>9</v>
      </c>
      <c r="AD281" s="102">
        <f>AC281/AC282</f>
        <v>0.23684210526315788</v>
      </c>
      <c r="AF281" s="43">
        <v>3</v>
      </c>
      <c r="AG281" s="40">
        <f>AF281/AF282</f>
        <v>6.5217391304347824E-2</v>
      </c>
      <c r="AH281" s="11"/>
      <c r="AI281" s="82">
        <v>0</v>
      </c>
      <c r="AJ281" s="83">
        <f>AI281/AI282</f>
        <v>0</v>
      </c>
    </row>
    <row r="282" spans="1:36" x14ac:dyDescent="0.25">
      <c r="D282" s="9" t="s">
        <v>12</v>
      </c>
      <c r="E282" s="84">
        <v>993</v>
      </c>
      <c r="F282" s="85">
        <v>1</v>
      </c>
      <c r="G282" s="8"/>
      <c r="H282" s="44">
        <f>SUM(H277:H281)</f>
        <v>284</v>
      </c>
      <c r="I282" s="42">
        <f>H282/H282</f>
        <v>1</v>
      </c>
      <c r="J282" s="8"/>
      <c r="K282" s="84">
        <f>SUM(K277:K281)</f>
        <v>70</v>
      </c>
      <c r="L282" s="85">
        <f>K282/K282</f>
        <v>1</v>
      </c>
      <c r="M282" s="8"/>
      <c r="N282" s="44">
        <f>SUM(N277:N281)</f>
        <v>170</v>
      </c>
      <c r="O282" s="42">
        <f>N282/N282</f>
        <v>1</v>
      </c>
      <c r="Q282" s="103">
        <f>SUM(Q277:Q281)</f>
        <v>223</v>
      </c>
      <c r="R282" s="106">
        <f>Q282/Q282</f>
        <v>1</v>
      </c>
      <c r="S282" s="11"/>
      <c r="T282" s="44">
        <f>SUM(T277:T281)</f>
        <v>33</v>
      </c>
      <c r="U282" s="42">
        <f>T282/T282</f>
        <v>1</v>
      </c>
      <c r="V282" s="11"/>
      <c r="W282" s="84">
        <f>SUM(W277:W281)</f>
        <v>41</v>
      </c>
      <c r="X282" s="85">
        <f>W282/W282</f>
        <v>1</v>
      </c>
      <c r="Y282" s="11"/>
      <c r="Z282" s="44">
        <f>SUM(Z277:Z281)</f>
        <v>62</v>
      </c>
      <c r="AA282" s="42">
        <f>Z282/Z282</f>
        <v>1</v>
      </c>
      <c r="AC282" s="103">
        <f>SUM(AC277:AC281)</f>
        <v>38</v>
      </c>
      <c r="AD282" s="106">
        <f>AC282/AC282</f>
        <v>1</v>
      </c>
      <c r="AF282" s="44">
        <f>SUM(AF277:AF281)</f>
        <v>46</v>
      </c>
      <c r="AG282" s="42">
        <f>AF282/AF282</f>
        <v>1</v>
      </c>
      <c r="AH282" s="11"/>
      <c r="AI282" s="84">
        <f>SUM(AI277:AI281)</f>
        <v>23</v>
      </c>
      <c r="AJ282" s="85">
        <f>AI282/AI282</f>
        <v>1</v>
      </c>
    </row>
    <row r="283" spans="1:36" x14ac:dyDescent="0.25">
      <c r="D283" s="9"/>
      <c r="E283" s="84"/>
      <c r="F283" s="85"/>
      <c r="G283" s="8"/>
      <c r="H283" s="44"/>
      <c r="I283" s="42"/>
      <c r="J283" s="8"/>
      <c r="K283" s="84"/>
      <c r="L283" s="85"/>
      <c r="M283" s="8"/>
      <c r="N283" s="44"/>
      <c r="O283" s="42"/>
      <c r="Q283" s="103"/>
      <c r="R283" s="106"/>
      <c r="S283" s="11"/>
      <c r="T283" s="44"/>
      <c r="U283" s="42"/>
      <c r="V283" s="11"/>
      <c r="W283" s="84"/>
      <c r="X283" s="85"/>
      <c r="Y283" s="11"/>
      <c r="Z283" s="44"/>
      <c r="AA283" s="42"/>
      <c r="AC283" s="103"/>
      <c r="AD283" s="106"/>
      <c r="AF283" s="44"/>
      <c r="AG283" s="42"/>
      <c r="AH283" s="11"/>
      <c r="AI283" s="84"/>
      <c r="AJ283" s="85"/>
    </row>
    <row r="284" spans="1:36" ht="31.5" x14ac:dyDescent="0.25">
      <c r="A284" s="64" t="s">
        <v>156</v>
      </c>
      <c r="B284" s="63" t="s">
        <v>97</v>
      </c>
      <c r="D284" s="13" t="s">
        <v>31</v>
      </c>
      <c r="E284" s="82">
        <v>308</v>
      </c>
      <c r="F284" s="83">
        <v>0.31</v>
      </c>
      <c r="G284" s="8"/>
      <c r="H284" s="43">
        <v>87</v>
      </c>
      <c r="I284" s="40">
        <f>H284/H289</f>
        <v>0.47282608695652173</v>
      </c>
      <c r="J284" s="8"/>
      <c r="K284" s="82">
        <v>16</v>
      </c>
      <c r="L284" s="83">
        <f>K284/K289</f>
        <v>0.22857142857142856</v>
      </c>
      <c r="M284" s="8"/>
      <c r="N284" s="43">
        <v>64</v>
      </c>
      <c r="O284" s="40">
        <f>N284/N289</f>
        <v>0.37647058823529411</v>
      </c>
      <c r="Q284" s="105">
        <v>48</v>
      </c>
      <c r="R284" s="102">
        <f>Q284/Q289</f>
        <v>0.21524663677130046</v>
      </c>
      <c r="S284" s="11"/>
      <c r="T284" s="43">
        <v>9</v>
      </c>
      <c r="U284" s="40">
        <f>T284/T289</f>
        <v>0.27272727272727271</v>
      </c>
      <c r="V284" s="11"/>
      <c r="W284" s="82">
        <v>12</v>
      </c>
      <c r="X284" s="83">
        <f>W284/W289</f>
        <v>0.29268292682926828</v>
      </c>
      <c r="Y284" s="11"/>
      <c r="Z284" s="43">
        <v>19</v>
      </c>
      <c r="AA284" s="40">
        <f>Z284/Z289</f>
        <v>0.30645161290322581</v>
      </c>
      <c r="AC284" s="105">
        <v>15</v>
      </c>
      <c r="AD284" s="102">
        <f>AC284/AC289</f>
        <v>0.39473684210526316</v>
      </c>
      <c r="AF284" s="43">
        <v>24</v>
      </c>
      <c r="AG284" s="40">
        <f>AF284/AF289</f>
        <v>0.52173913043478259</v>
      </c>
      <c r="AH284" s="11"/>
      <c r="AI284" s="82">
        <v>13</v>
      </c>
      <c r="AJ284" s="83">
        <f>AI284/AI289</f>
        <v>0.56521739130434778</v>
      </c>
    </row>
    <row r="285" spans="1:36" x14ac:dyDescent="0.25">
      <c r="D285" s="14" t="s">
        <v>32</v>
      </c>
      <c r="E285" s="82">
        <v>388</v>
      </c>
      <c r="F285" s="83">
        <v>0.39</v>
      </c>
      <c r="G285" s="8"/>
      <c r="H285" s="43">
        <v>15</v>
      </c>
      <c r="I285" s="40">
        <f>H285/H289</f>
        <v>8.1521739130434784E-2</v>
      </c>
      <c r="J285" s="8"/>
      <c r="K285" s="82">
        <v>26</v>
      </c>
      <c r="L285" s="83">
        <f>K285/K289</f>
        <v>0.37142857142857144</v>
      </c>
      <c r="M285" s="8"/>
      <c r="N285" s="43">
        <v>58</v>
      </c>
      <c r="O285" s="40">
        <f>N285/N289</f>
        <v>0.3411764705882353</v>
      </c>
      <c r="Q285" s="105">
        <v>91</v>
      </c>
      <c r="R285" s="102">
        <f>Q285/Q289</f>
        <v>0.40807174887892378</v>
      </c>
      <c r="S285" s="11"/>
      <c r="T285" s="43">
        <v>19</v>
      </c>
      <c r="U285" s="40">
        <f>T285/T289</f>
        <v>0.5757575757575758</v>
      </c>
      <c r="V285" s="11"/>
      <c r="W285" s="82">
        <v>21</v>
      </c>
      <c r="X285" s="83">
        <f>W285/W289</f>
        <v>0.51219512195121952</v>
      </c>
      <c r="Y285" s="11"/>
      <c r="Z285" s="43">
        <v>25</v>
      </c>
      <c r="AA285" s="40">
        <f>Z285/Z289</f>
        <v>0.40322580645161288</v>
      </c>
      <c r="AC285" s="105">
        <v>8</v>
      </c>
      <c r="AD285" s="102">
        <f>AC285/AC289</f>
        <v>0.21052631578947367</v>
      </c>
      <c r="AF285" s="43">
        <v>15</v>
      </c>
      <c r="AG285" s="40">
        <f>AF285/AF289</f>
        <v>0.32608695652173914</v>
      </c>
      <c r="AH285" s="11"/>
      <c r="AI285" s="82">
        <v>9</v>
      </c>
      <c r="AJ285" s="83">
        <f>AI285/AI289</f>
        <v>0.39130434782608697</v>
      </c>
    </row>
    <row r="286" spans="1:36" x14ac:dyDescent="0.25">
      <c r="D286" s="14" t="s">
        <v>33</v>
      </c>
      <c r="E286" s="82">
        <v>160</v>
      </c>
      <c r="F286" s="83">
        <v>0.16</v>
      </c>
      <c r="G286" s="8"/>
      <c r="H286" s="43">
        <v>48</v>
      </c>
      <c r="I286" s="40">
        <f>H286/H289</f>
        <v>0.2608695652173913</v>
      </c>
      <c r="J286" s="8"/>
      <c r="K286" s="82">
        <v>13</v>
      </c>
      <c r="L286" s="83">
        <f>K286/K289</f>
        <v>0.18571428571428572</v>
      </c>
      <c r="M286" s="8"/>
      <c r="N286" s="43">
        <v>25</v>
      </c>
      <c r="O286" s="40">
        <f>N286/N289</f>
        <v>0.14705882352941177</v>
      </c>
      <c r="Q286" s="105">
        <v>41</v>
      </c>
      <c r="R286" s="102">
        <f>Q286/Q289</f>
        <v>0.18385650224215247</v>
      </c>
      <c r="S286" s="11"/>
      <c r="T286" s="43">
        <v>2</v>
      </c>
      <c r="U286" s="40">
        <f>T286/T289</f>
        <v>6.0606060606060608E-2</v>
      </c>
      <c r="V286" s="11"/>
      <c r="W286" s="82">
        <v>6</v>
      </c>
      <c r="X286" s="83">
        <f>W286/W289</f>
        <v>0.14634146341463414</v>
      </c>
      <c r="Y286" s="11"/>
      <c r="Z286" s="43">
        <v>13</v>
      </c>
      <c r="AA286" s="40">
        <f>Z286/Z289</f>
        <v>0.20967741935483872</v>
      </c>
      <c r="AC286" s="105">
        <v>6</v>
      </c>
      <c r="AD286" s="102">
        <f>AC286/AC289</f>
        <v>0.15789473684210525</v>
      </c>
      <c r="AF286" s="43">
        <v>4</v>
      </c>
      <c r="AG286" s="40">
        <f>AF286/AF289</f>
        <v>8.6956521739130432E-2</v>
      </c>
      <c r="AH286" s="11"/>
      <c r="AI286" s="82">
        <v>1</v>
      </c>
      <c r="AJ286" s="83">
        <f>AI286/AI289</f>
        <v>4.3478260869565216E-2</v>
      </c>
    </row>
    <row r="287" spans="1:36" x14ac:dyDescent="0.25">
      <c r="D287" s="14" t="s">
        <v>34</v>
      </c>
      <c r="E287" s="82">
        <v>38</v>
      </c>
      <c r="F287" s="83">
        <v>0.04</v>
      </c>
      <c r="G287" s="8"/>
      <c r="H287" s="43">
        <v>9</v>
      </c>
      <c r="I287" s="40">
        <f>H287/H289</f>
        <v>4.8913043478260872E-2</v>
      </c>
      <c r="J287" s="8"/>
      <c r="K287" s="82">
        <v>5</v>
      </c>
      <c r="L287" s="83">
        <f>K287/K289</f>
        <v>7.1428571428571425E-2</v>
      </c>
      <c r="M287" s="8"/>
      <c r="N287" s="43">
        <v>5</v>
      </c>
      <c r="O287" s="40">
        <f>N287/N289</f>
        <v>2.9411764705882353E-2</v>
      </c>
      <c r="Q287" s="105">
        <v>13</v>
      </c>
      <c r="R287" s="102">
        <f>Q287/Q289</f>
        <v>5.829596412556054E-2</v>
      </c>
      <c r="S287" s="11"/>
      <c r="T287" s="43">
        <v>1</v>
      </c>
      <c r="U287" s="40">
        <f>T287/T289</f>
        <v>3.0303030303030304E-2</v>
      </c>
      <c r="V287" s="11"/>
      <c r="W287" s="82">
        <v>0</v>
      </c>
      <c r="X287" s="83">
        <f>W287/W289</f>
        <v>0</v>
      </c>
      <c r="Y287" s="11"/>
      <c r="Z287" s="43">
        <v>4</v>
      </c>
      <c r="AA287" s="40">
        <f>Z287/Z289</f>
        <v>6.4516129032258063E-2</v>
      </c>
      <c r="AC287" s="105">
        <v>0</v>
      </c>
      <c r="AD287" s="102">
        <f>AC287/AC289</f>
        <v>0</v>
      </c>
      <c r="AF287" s="43">
        <v>1</v>
      </c>
      <c r="AG287" s="40">
        <f>AF287/AF289</f>
        <v>2.1739130434782608E-2</v>
      </c>
      <c r="AH287" s="11"/>
      <c r="AI287" s="82">
        <v>0</v>
      </c>
      <c r="AJ287" s="83">
        <f>AI287/AI289</f>
        <v>0</v>
      </c>
    </row>
    <row r="288" spans="1:36" x14ac:dyDescent="0.25">
      <c r="D288" s="14" t="s">
        <v>35</v>
      </c>
      <c r="E288" s="82">
        <v>99</v>
      </c>
      <c r="F288" s="83">
        <v>0.1</v>
      </c>
      <c r="G288" s="8"/>
      <c r="H288" s="43">
        <v>25</v>
      </c>
      <c r="I288" s="40">
        <f>H288/H289</f>
        <v>0.1358695652173913</v>
      </c>
      <c r="J288" s="8"/>
      <c r="K288" s="82">
        <v>10</v>
      </c>
      <c r="L288" s="83">
        <f>K288/K289</f>
        <v>0.14285714285714285</v>
      </c>
      <c r="M288" s="8"/>
      <c r="N288" s="43">
        <v>18</v>
      </c>
      <c r="O288" s="40">
        <f>N288/N289</f>
        <v>0.10588235294117647</v>
      </c>
      <c r="Q288" s="105">
        <v>30</v>
      </c>
      <c r="R288" s="102">
        <f>Q288/Q289</f>
        <v>0.13452914798206278</v>
      </c>
      <c r="S288" s="11"/>
      <c r="T288" s="43">
        <v>2</v>
      </c>
      <c r="U288" s="40">
        <f>T288/T289</f>
        <v>6.0606060606060608E-2</v>
      </c>
      <c r="V288" s="11"/>
      <c r="W288" s="82">
        <v>2</v>
      </c>
      <c r="X288" s="83">
        <f>W288/W289</f>
        <v>4.878048780487805E-2</v>
      </c>
      <c r="Y288" s="11"/>
      <c r="Z288" s="43">
        <v>1</v>
      </c>
      <c r="AA288" s="40">
        <f>Z288/Z289</f>
        <v>1.6129032258064516E-2</v>
      </c>
      <c r="AC288" s="105">
        <v>9</v>
      </c>
      <c r="AD288" s="102">
        <f>AC288/AC289</f>
        <v>0.23684210526315788</v>
      </c>
      <c r="AF288" s="43">
        <v>2</v>
      </c>
      <c r="AG288" s="40">
        <f>AF288/AF289</f>
        <v>4.3478260869565216E-2</v>
      </c>
      <c r="AH288" s="11"/>
      <c r="AI288" s="82">
        <v>0</v>
      </c>
      <c r="AJ288" s="83">
        <f>AI288/AI289</f>
        <v>0</v>
      </c>
    </row>
    <row r="289" spans="1:36" x14ac:dyDescent="0.25">
      <c r="D289" s="9" t="s">
        <v>12</v>
      </c>
      <c r="E289" s="84">
        <v>993</v>
      </c>
      <c r="F289" s="85">
        <v>1</v>
      </c>
      <c r="G289" s="8"/>
      <c r="H289" s="44">
        <f>SUM(H284:H288)</f>
        <v>184</v>
      </c>
      <c r="I289" s="42">
        <f>H289/H289</f>
        <v>1</v>
      </c>
      <c r="J289" s="8"/>
      <c r="K289" s="84">
        <f>SUM(K284:K288)</f>
        <v>70</v>
      </c>
      <c r="L289" s="85">
        <f>K289/K289</f>
        <v>1</v>
      </c>
      <c r="M289" s="8"/>
      <c r="N289" s="44">
        <f>SUM(N284:N288)</f>
        <v>170</v>
      </c>
      <c r="O289" s="42">
        <f>N289/N289</f>
        <v>1</v>
      </c>
      <c r="Q289" s="103">
        <f>SUM(Q284:Q288)</f>
        <v>223</v>
      </c>
      <c r="R289" s="106">
        <f>Q289/Q289</f>
        <v>1</v>
      </c>
      <c r="S289" s="11"/>
      <c r="T289" s="44">
        <f>SUM(T284:T288)</f>
        <v>33</v>
      </c>
      <c r="U289" s="42">
        <f>T289/T289</f>
        <v>1</v>
      </c>
      <c r="V289" s="11"/>
      <c r="W289" s="84">
        <f>SUM(W284:W288)</f>
        <v>41</v>
      </c>
      <c r="X289" s="85">
        <f>W289/W289</f>
        <v>1</v>
      </c>
      <c r="Y289" s="11"/>
      <c r="Z289" s="44">
        <f>SUM(Z284:Z288)</f>
        <v>62</v>
      </c>
      <c r="AA289" s="42">
        <f>Z289/Z289</f>
        <v>1</v>
      </c>
      <c r="AC289" s="103">
        <f>SUM(AC284:AC288)</f>
        <v>38</v>
      </c>
      <c r="AD289" s="106">
        <f>AC289/AC289</f>
        <v>1</v>
      </c>
      <c r="AF289" s="44">
        <f>SUM(AF284:AF288)</f>
        <v>46</v>
      </c>
      <c r="AG289" s="42">
        <f>AF289/AF289</f>
        <v>1</v>
      </c>
      <c r="AH289" s="11"/>
      <c r="AI289" s="84">
        <f>SUM(AI284:AI288)</f>
        <v>23</v>
      </c>
      <c r="AJ289" s="85">
        <f>AI289/AI289</f>
        <v>1</v>
      </c>
    </row>
    <row r="290" spans="1:36" x14ac:dyDescent="0.25">
      <c r="D290" s="9"/>
      <c r="E290" s="84"/>
      <c r="F290" s="85"/>
      <c r="G290" s="8"/>
      <c r="H290" s="44"/>
      <c r="I290" s="42"/>
      <c r="J290" s="8"/>
      <c r="K290" s="84"/>
      <c r="L290" s="85"/>
      <c r="M290" s="8"/>
      <c r="N290" s="44"/>
      <c r="O290" s="42"/>
      <c r="Q290" s="103"/>
      <c r="R290" s="106"/>
      <c r="S290" s="11"/>
      <c r="T290" s="44"/>
      <c r="U290" s="42"/>
      <c r="V290" s="11"/>
      <c r="W290" s="84"/>
      <c r="X290" s="85"/>
      <c r="Y290" s="11"/>
      <c r="Z290" s="44"/>
      <c r="AA290" s="42"/>
      <c r="AC290" s="103"/>
      <c r="AD290" s="106"/>
      <c r="AF290" s="44"/>
      <c r="AG290" s="42"/>
      <c r="AH290" s="11"/>
      <c r="AI290" s="84"/>
      <c r="AJ290" s="85"/>
    </row>
    <row r="291" spans="1:36" ht="31.5" x14ac:dyDescent="0.25">
      <c r="A291" s="58" t="s">
        <v>23</v>
      </c>
      <c r="B291" s="57" t="s">
        <v>25</v>
      </c>
      <c r="D291" s="1" t="s">
        <v>98</v>
      </c>
      <c r="E291" s="82">
        <v>30</v>
      </c>
      <c r="F291" s="83">
        <v>0.03</v>
      </c>
      <c r="G291" s="8"/>
      <c r="H291" s="43">
        <v>10</v>
      </c>
      <c r="I291" s="40">
        <f>H291/H301</f>
        <v>3.5211267605633804E-2</v>
      </c>
      <c r="J291" s="8"/>
      <c r="K291" s="82">
        <v>4</v>
      </c>
      <c r="L291" s="83">
        <f>K291/K301</f>
        <v>5.7142857142857141E-2</v>
      </c>
      <c r="M291" s="8"/>
      <c r="N291" s="43">
        <v>8</v>
      </c>
      <c r="O291" s="40">
        <f>N291/N301</f>
        <v>4.7058823529411764E-2</v>
      </c>
      <c r="Q291" s="105">
        <v>6</v>
      </c>
      <c r="R291" s="102">
        <f>Q291/Q301</f>
        <v>2.6905829596412557E-2</v>
      </c>
      <c r="S291" s="11"/>
      <c r="T291" s="43">
        <v>0</v>
      </c>
      <c r="U291" s="40">
        <f>T291/T301</f>
        <v>0</v>
      </c>
      <c r="V291" s="11"/>
      <c r="W291" s="82">
        <v>0</v>
      </c>
      <c r="X291" s="83">
        <f>W291/W301</f>
        <v>0</v>
      </c>
      <c r="Y291" s="11"/>
      <c r="Z291" s="43">
        <v>0</v>
      </c>
      <c r="AA291" s="40">
        <f>Z291/Z301</f>
        <v>0</v>
      </c>
      <c r="AC291" s="105">
        <v>2</v>
      </c>
      <c r="AD291" s="102">
        <f>AC291/AC301</f>
        <v>5.2631578947368418E-2</v>
      </c>
      <c r="AF291" s="43">
        <v>20</v>
      </c>
      <c r="AG291" s="40">
        <f>AF291/AF301</f>
        <v>0.43478260869565216</v>
      </c>
      <c r="AH291" s="11"/>
      <c r="AI291" s="82">
        <v>0</v>
      </c>
      <c r="AJ291" s="83">
        <f>AI291/AI301</f>
        <v>0</v>
      </c>
    </row>
    <row r="292" spans="1:36" x14ac:dyDescent="0.25">
      <c r="D292" s="31" t="s">
        <v>99</v>
      </c>
      <c r="E292" s="82">
        <v>360</v>
      </c>
      <c r="F292" s="83">
        <v>0.36</v>
      </c>
      <c r="G292" s="8"/>
      <c r="H292" s="43">
        <v>67</v>
      </c>
      <c r="I292" s="40">
        <f>H292/H301</f>
        <v>0.23591549295774647</v>
      </c>
      <c r="J292" s="8"/>
      <c r="K292" s="82">
        <v>23</v>
      </c>
      <c r="L292" s="83">
        <f>K292/K301</f>
        <v>0.32857142857142857</v>
      </c>
      <c r="M292" s="8"/>
      <c r="N292" s="43">
        <v>38</v>
      </c>
      <c r="O292" s="40">
        <f>N292/N301</f>
        <v>0.22352941176470589</v>
      </c>
      <c r="Q292" s="105">
        <v>138</v>
      </c>
      <c r="R292" s="102">
        <f>Q292/Q301</f>
        <v>0.6188340807174888</v>
      </c>
      <c r="S292" s="11"/>
      <c r="T292" s="43">
        <v>13</v>
      </c>
      <c r="U292" s="40">
        <f>T292/T301</f>
        <v>0.39393939393939392</v>
      </c>
      <c r="V292" s="11"/>
      <c r="W292" s="82">
        <v>6</v>
      </c>
      <c r="X292" s="83">
        <f>W292/W301</f>
        <v>0.15</v>
      </c>
      <c r="Y292" s="11"/>
      <c r="Z292" s="43">
        <v>28</v>
      </c>
      <c r="AA292" s="40">
        <f>Z292/Z301</f>
        <v>0.45161290322580644</v>
      </c>
      <c r="AC292" s="105">
        <v>16</v>
      </c>
      <c r="AD292" s="102">
        <f>AC292/AC301</f>
        <v>0.42105263157894735</v>
      </c>
      <c r="AF292" s="43">
        <v>0</v>
      </c>
      <c r="AG292" s="40">
        <f>AF292/AF301</f>
        <v>0</v>
      </c>
      <c r="AH292" s="11"/>
      <c r="AI292" s="82">
        <v>10</v>
      </c>
      <c r="AJ292" s="83">
        <f>AI292/AI301</f>
        <v>0.43478260869565216</v>
      </c>
    </row>
    <row r="293" spans="1:36" ht="47.25" x14ac:dyDescent="0.25">
      <c r="D293" s="1" t="s">
        <v>100</v>
      </c>
      <c r="E293" s="82">
        <v>87</v>
      </c>
      <c r="F293" s="83">
        <v>0.09</v>
      </c>
      <c r="G293" s="8"/>
      <c r="H293" s="43">
        <v>23</v>
      </c>
      <c r="I293" s="40">
        <f>H293/H301</f>
        <v>8.098591549295775E-2</v>
      </c>
      <c r="J293" s="8"/>
      <c r="K293" s="82">
        <v>5</v>
      </c>
      <c r="L293" s="83">
        <f>K293/K301</f>
        <v>7.1428571428571425E-2</v>
      </c>
      <c r="M293" s="8"/>
      <c r="N293" s="43">
        <v>43</v>
      </c>
      <c r="O293" s="40">
        <f>N293/N301</f>
        <v>0.25294117647058822</v>
      </c>
      <c r="Q293" s="105">
        <v>7</v>
      </c>
      <c r="R293" s="102">
        <f>Q293/Q301</f>
        <v>3.1390134529147982E-2</v>
      </c>
      <c r="S293" s="11"/>
      <c r="T293" s="43">
        <v>2</v>
      </c>
      <c r="U293" s="40">
        <f>T293/T301</f>
        <v>6.0606060606060608E-2</v>
      </c>
      <c r="V293" s="11"/>
      <c r="W293" s="82">
        <v>0</v>
      </c>
      <c r="X293" s="83">
        <f>W293/W301</f>
        <v>0</v>
      </c>
      <c r="Y293" s="11"/>
      <c r="Z293" s="43">
        <v>3</v>
      </c>
      <c r="AA293" s="40">
        <f>Z293/Z301</f>
        <v>4.8387096774193547E-2</v>
      </c>
      <c r="AC293" s="105">
        <v>4</v>
      </c>
      <c r="AD293" s="102">
        <f>AC293/AC301</f>
        <v>0.10526315789473684</v>
      </c>
      <c r="AF293" s="43">
        <v>0</v>
      </c>
      <c r="AG293" s="40">
        <f>AF293/AF301</f>
        <v>0</v>
      </c>
      <c r="AH293" s="11"/>
      <c r="AI293" s="82">
        <v>0</v>
      </c>
      <c r="AJ293" s="83">
        <f>AI293/AI301</f>
        <v>0</v>
      </c>
    </row>
    <row r="294" spans="1:36" ht="31.5" x14ac:dyDescent="0.25">
      <c r="D294" s="1" t="s">
        <v>101</v>
      </c>
      <c r="E294" s="82">
        <v>18</v>
      </c>
      <c r="F294" s="83">
        <v>0.02</v>
      </c>
      <c r="G294" s="8"/>
      <c r="H294" s="43">
        <v>11</v>
      </c>
      <c r="I294" s="40">
        <f>H294/H301</f>
        <v>3.873239436619718E-2</v>
      </c>
      <c r="J294" s="8"/>
      <c r="K294" s="82">
        <v>0</v>
      </c>
      <c r="L294" s="83">
        <f>K294/K301</f>
        <v>0</v>
      </c>
      <c r="M294" s="8"/>
      <c r="N294" s="43">
        <v>4</v>
      </c>
      <c r="O294" s="40">
        <f>N294/N301</f>
        <v>2.3529411764705882E-2</v>
      </c>
      <c r="Q294" s="105">
        <v>0</v>
      </c>
      <c r="R294" s="102">
        <f>Q294/Q301</f>
        <v>0</v>
      </c>
      <c r="S294" s="11"/>
      <c r="T294" s="43">
        <v>0</v>
      </c>
      <c r="U294" s="40">
        <f>T294/T301</f>
        <v>0</v>
      </c>
      <c r="V294" s="11"/>
      <c r="W294" s="82">
        <v>2</v>
      </c>
      <c r="X294" s="83">
        <f>W294/W301</f>
        <v>0.05</v>
      </c>
      <c r="Y294" s="11"/>
      <c r="Z294" s="43">
        <v>0</v>
      </c>
      <c r="AA294" s="40">
        <f>Z294/Z301</f>
        <v>0</v>
      </c>
      <c r="AC294" s="105">
        <v>0</v>
      </c>
      <c r="AD294" s="102">
        <f>AC294/AC301</f>
        <v>0</v>
      </c>
      <c r="AF294" s="43">
        <v>1</v>
      </c>
      <c r="AG294" s="40">
        <f>AF294/AF301</f>
        <v>2.1739130434782608E-2</v>
      </c>
      <c r="AH294" s="11"/>
      <c r="AI294" s="82">
        <v>0</v>
      </c>
      <c r="AJ294" s="83">
        <f>AI294/AI301</f>
        <v>0</v>
      </c>
    </row>
    <row r="295" spans="1:36" ht="31.5" x14ac:dyDescent="0.25">
      <c r="D295" s="1" t="s">
        <v>102</v>
      </c>
      <c r="E295" s="82">
        <v>13</v>
      </c>
      <c r="F295" s="83">
        <v>0.01</v>
      </c>
      <c r="G295" s="8"/>
      <c r="H295" s="43">
        <v>6</v>
      </c>
      <c r="I295" s="40">
        <f>H295/H301</f>
        <v>2.1126760563380281E-2</v>
      </c>
      <c r="J295" s="8"/>
      <c r="K295" s="82">
        <v>0</v>
      </c>
      <c r="L295" s="83">
        <f>K295/K301</f>
        <v>0</v>
      </c>
      <c r="M295" s="8"/>
      <c r="N295" s="43">
        <v>0</v>
      </c>
      <c r="O295" s="40">
        <f>N295/N301</f>
        <v>0</v>
      </c>
      <c r="Q295" s="105">
        <v>2</v>
      </c>
      <c r="R295" s="102">
        <f>Q295/Q301</f>
        <v>8.9686098654708519E-3</v>
      </c>
      <c r="S295" s="11"/>
      <c r="T295" s="43">
        <v>0</v>
      </c>
      <c r="U295" s="40">
        <f>T295/T301</f>
        <v>0</v>
      </c>
      <c r="V295" s="11"/>
      <c r="W295" s="82">
        <v>2</v>
      </c>
      <c r="X295" s="83">
        <f>W295/W301</f>
        <v>0.05</v>
      </c>
      <c r="Y295" s="11"/>
      <c r="Z295" s="43">
        <v>0</v>
      </c>
      <c r="AA295" s="40">
        <f>Z295/Z301</f>
        <v>0</v>
      </c>
      <c r="AC295" s="105">
        <v>0</v>
      </c>
      <c r="AD295" s="102">
        <f>AC295/AC301</f>
        <v>0</v>
      </c>
      <c r="AF295" s="43">
        <v>3</v>
      </c>
      <c r="AG295" s="40">
        <f>AF295/AF301</f>
        <v>6.5217391304347824E-2</v>
      </c>
      <c r="AH295" s="11"/>
      <c r="AI295" s="82">
        <v>0</v>
      </c>
      <c r="AJ295" s="83">
        <f>AI295/AI301</f>
        <v>0</v>
      </c>
    </row>
    <row r="296" spans="1:36" ht="63" x14ac:dyDescent="0.25">
      <c r="D296" s="1" t="s">
        <v>103</v>
      </c>
      <c r="E296" s="82">
        <v>33</v>
      </c>
      <c r="F296" s="83">
        <v>0.03</v>
      </c>
      <c r="G296" s="8"/>
      <c r="H296" s="43">
        <v>18</v>
      </c>
      <c r="I296" s="40">
        <f>H296/H301</f>
        <v>6.3380281690140844E-2</v>
      </c>
      <c r="J296" s="8"/>
      <c r="K296" s="82">
        <v>0</v>
      </c>
      <c r="L296" s="83">
        <f>K296/K301</f>
        <v>0</v>
      </c>
      <c r="M296" s="8"/>
      <c r="N296" s="43">
        <v>1</v>
      </c>
      <c r="O296" s="40">
        <f>N296/N301</f>
        <v>5.8823529411764705E-3</v>
      </c>
      <c r="Q296" s="105">
        <v>0</v>
      </c>
      <c r="R296" s="102">
        <f>Q296/Q301</f>
        <v>0</v>
      </c>
      <c r="S296" s="11"/>
      <c r="T296" s="43">
        <v>0</v>
      </c>
      <c r="U296" s="40">
        <f>T296/T301</f>
        <v>0</v>
      </c>
      <c r="V296" s="11"/>
      <c r="W296" s="82">
        <v>9</v>
      </c>
      <c r="X296" s="83">
        <f>W296/W301</f>
        <v>0.22500000000000001</v>
      </c>
      <c r="Y296" s="11"/>
      <c r="Z296" s="43">
        <v>0</v>
      </c>
      <c r="AA296" s="40">
        <f>Z296/Z301</f>
        <v>0</v>
      </c>
      <c r="AC296" s="105">
        <v>0</v>
      </c>
      <c r="AD296" s="102">
        <f>AC296/AC301</f>
        <v>0</v>
      </c>
      <c r="AF296" s="43">
        <v>5</v>
      </c>
      <c r="AG296" s="40">
        <f>AF296/AF301</f>
        <v>0.10869565217391304</v>
      </c>
      <c r="AH296" s="11"/>
      <c r="AI296" s="82">
        <v>0</v>
      </c>
      <c r="AJ296" s="83">
        <f>AI296/AI301</f>
        <v>0</v>
      </c>
    </row>
    <row r="297" spans="1:36" ht="47.25" x14ac:dyDescent="0.25">
      <c r="D297" s="1" t="s">
        <v>104</v>
      </c>
      <c r="E297" s="82">
        <v>96</v>
      </c>
      <c r="F297" s="83">
        <v>0.1</v>
      </c>
      <c r="G297" s="8"/>
      <c r="H297" s="43">
        <v>45</v>
      </c>
      <c r="I297" s="40">
        <f>H297/H301</f>
        <v>0.15845070422535212</v>
      </c>
      <c r="J297" s="8"/>
      <c r="K297" s="82">
        <v>7</v>
      </c>
      <c r="L297" s="83">
        <f>K297/K301</f>
        <v>0.1</v>
      </c>
      <c r="M297" s="8"/>
      <c r="N297" s="43">
        <v>8</v>
      </c>
      <c r="O297" s="40">
        <f>N297/N301</f>
        <v>4.7058823529411764E-2</v>
      </c>
      <c r="Q297" s="105">
        <v>8</v>
      </c>
      <c r="R297" s="102">
        <f>Q297/Q301</f>
        <v>3.5874439461883408E-2</v>
      </c>
      <c r="S297" s="11"/>
      <c r="T297" s="43">
        <v>5</v>
      </c>
      <c r="U297" s="40">
        <f>T297/T301</f>
        <v>0.15151515151515152</v>
      </c>
      <c r="V297" s="11"/>
      <c r="W297" s="82">
        <v>4</v>
      </c>
      <c r="X297" s="83">
        <f>W297/W301</f>
        <v>0.1</v>
      </c>
      <c r="Y297" s="11"/>
      <c r="Z297" s="43">
        <v>6</v>
      </c>
      <c r="AA297" s="40">
        <f>Z297/Z301</f>
        <v>9.6774193548387094E-2</v>
      </c>
      <c r="AC297" s="105">
        <v>4</v>
      </c>
      <c r="AD297" s="102">
        <f>AC297/AC301</f>
        <v>0.10526315789473684</v>
      </c>
      <c r="AF297" s="43">
        <v>8</v>
      </c>
      <c r="AG297" s="40">
        <f>AF297/AF301</f>
        <v>0.17391304347826086</v>
      </c>
      <c r="AH297" s="11"/>
      <c r="AI297" s="82">
        <v>1</v>
      </c>
      <c r="AJ297" s="83">
        <f>AI297/AI301</f>
        <v>4.3478260869565216E-2</v>
      </c>
    </row>
    <row r="298" spans="1:36" ht="31.5" x14ac:dyDescent="0.25">
      <c r="D298" s="1" t="s">
        <v>105</v>
      </c>
      <c r="E298" s="82">
        <v>33</v>
      </c>
      <c r="F298" s="83">
        <v>0.03</v>
      </c>
      <c r="G298" s="8"/>
      <c r="H298" s="43">
        <v>6</v>
      </c>
      <c r="I298" s="40">
        <f>H298/H301</f>
        <v>2.1126760563380281E-2</v>
      </c>
      <c r="J298" s="8"/>
      <c r="K298" s="82">
        <v>2</v>
      </c>
      <c r="L298" s="83">
        <f>K298/K301</f>
        <v>2.8571428571428571E-2</v>
      </c>
      <c r="M298" s="8"/>
      <c r="N298" s="43">
        <v>13</v>
      </c>
      <c r="O298" s="40">
        <f>N298/N301</f>
        <v>7.6470588235294124E-2</v>
      </c>
      <c r="Q298" s="105">
        <v>10</v>
      </c>
      <c r="R298" s="102">
        <f>Q298/Q301</f>
        <v>4.4843049327354258E-2</v>
      </c>
      <c r="S298" s="11"/>
      <c r="T298" s="43">
        <v>1</v>
      </c>
      <c r="U298" s="40">
        <f>T298/T301</f>
        <v>3.0303030303030304E-2</v>
      </c>
      <c r="V298" s="11"/>
      <c r="W298" s="82">
        <v>1</v>
      </c>
      <c r="X298" s="83">
        <f>W298/W301</f>
        <v>2.5000000000000001E-2</v>
      </c>
      <c r="Y298" s="11"/>
      <c r="Z298" s="43">
        <v>0</v>
      </c>
      <c r="AA298" s="40">
        <f>Z298/Z301</f>
        <v>0</v>
      </c>
      <c r="AC298" s="105">
        <v>0</v>
      </c>
      <c r="AD298" s="102">
        <f>AC298/AC301</f>
        <v>0</v>
      </c>
      <c r="AF298" s="43">
        <v>0</v>
      </c>
      <c r="AG298" s="40">
        <f>AF298/AF301</f>
        <v>0</v>
      </c>
      <c r="AH298" s="11"/>
      <c r="AI298" s="82">
        <v>0</v>
      </c>
      <c r="AJ298" s="83">
        <f>AI298/AI301</f>
        <v>0</v>
      </c>
    </row>
    <row r="299" spans="1:36" ht="31.5" x14ac:dyDescent="0.25">
      <c r="D299" s="1" t="s">
        <v>106</v>
      </c>
      <c r="E299" s="82">
        <v>6</v>
      </c>
      <c r="F299" s="83">
        <v>0.01</v>
      </c>
      <c r="G299" s="8"/>
      <c r="H299" s="43">
        <v>3</v>
      </c>
      <c r="I299" s="40">
        <f>H299/H301</f>
        <v>1.0563380281690141E-2</v>
      </c>
      <c r="J299" s="8"/>
      <c r="K299" s="82">
        <v>0</v>
      </c>
      <c r="L299" s="83">
        <f>K299/K301</f>
        <v>0</v>
      </c>
      <c r="M299" s="8"/>
      <c r="N299" s="43">
        <v>0</v>
      </c>
      <c r="O299" s="40">
        <f>N299/N301</f>
        <v>0</v>
      </c>
      <c r="Q299" s="105">
        <v>1</v>
      </c>
      <c r="R299" s="102">
        <f>Q299/Q301</f>
        <v>4.4843049327354259E-3</v>
      </c>
      <c r="S299" s="11"/>
      <c r="T299" s="43">
        <v>0</v>
      </c>
      <c r="U299" s="40">
        <f>T299/T301</f>
        <v>0</v>
      </c>
      <c r="V299" s="11"/>
      <c r="W299" s="82">
        <v>0</v>
      </c>
      <c r="X299" s="83">
        <f>W299/W301</f>
        <v>0</v>
      </c>
      <c r="Y299" s="11"/>
      <c r="Z299" s="43">
        <v>0</v>
      </c>
      <c r="AA299" s="40">
        <f>Z299/Z301</f>
        <v>0</v>
      </c>
      <c r="AC299" s="105">
        <v>1</v>
      </c>
      <c r="AD299" s="102">
        <f>AC299/AC301</f>
        <v>2.6315789473684209E-2</v>
      </c>
      <c r="AF299" s="43">
        <v>1</v>
      </c>
      <c r="AG299" s="40">
        <f>AF299/AF301</f>
        <v>2.1739130434782608E-2</v>
      </c>
      <c r="AH299" s="11"/>
      <c r="AI299" s="82">
        <v>0</v>
      </c>
      <c r="AJ299" s="83">
        <f>AI299/AI301</f>
        <v>0</v>
      </c>
    </row>
    <row r="300" spans="1:36" ht="31.5" x14ac:dyDescent="0.25">
      <c r="D300" s="1" t="s">
        <v>107</v>
      </c>
      <c r="E300" s="82">
        <v>316</v>
      </c>
      <c r="F300" s="83">
        <v>0.32</v>
      </c>
      <c r="G300" s="8"/>
      <c r="H300" s="43">
        <v>95</v>
      </c>
      <c r="I300" s="40">
        <f>H300/H301</f>
        <v>0.33450704225352113</v>
      </c>
      <c r="J300" s="8"/>
      <c r="K300" s="82">
        <v>29</v>
      </c>
      <c r="L300" s="83">
        <f>K300/K301</f>
        <v>0.41428571428571431</v>
      </c>
      <c r="M300" s="8"/>
      <c r="N300" s="43">
        <v>55</v>
      </c>
      <c r="O300" s="40">
        <f>N300/N301</f>
        <v>0.3235294117647059</v>
      </c>
      <c r="Q300" s="105">
        <v>51</v>
      </c>
      <c r="R300" s="102">
        <f>Q300/Q301</f>
        <v>0.22869955156950672</v>
      </c>
      <c r="S300" s="11"/>
      <c r="T300" s="43">
        <v>12</v>
      </c>
      <c r="U300" s="40">
        <f>T300/T301</f>
        <v>0.36363636363636365</v>
      </c>
      <c r="V300" s="11"/>
      <c r="W300" s="82">
        <v>16</v>
      </c>
      <c r="X300" s="83">
        <f>W300/W301</f>
        <v>0.4</v>
      </c>
      <c r="Y300" s="11"/>
      <c r="Z300" s="43">
        <v>25</v>
      </c>
      <c r="AA300" s="40">
        <f>Z300/Z301</f>
        <v>0.40322580645161288</v>
      </c>
      <c r="AC300" s="105">
        <v>11</v>
      </c>
      <c r="AD300" s="102">
        <f>AC300/AC301</f>
        <v>0.28947368421052633</v>
      </c>
      <c r="AF300" s="43">
        <v>8</v>
      </c>
      <c r="AG300" s="40">
        <f>AF300/AF301</f>
        <v>0.17391304347826086</v>
      </c>
      <c r="AH300" s="11"/>
      <c r="AI300" s="82">
        <v>12</v>
      </c>
      <c r="AJ300" s="83">
        <f>AI300/AI301</f>
        <v>0.52173913043478259</v>
      </c>
    </row>
    <row r="301" spans="1:36" x14ac:dyDescent="0.25">
      <c r="D301" s="9" t="s">
        <v>12</v>
      </c>
      <c r="E301" s="84">
        <v>992</v>
      </c>
      <c r="F301" s="85">
        <v>1</v>
      </c>
      <c r="G301" s="8"/>
      <c r="H301" s="44">
        <f>SUM(H291:H300)</f>
        <v>284</v>
      </c>
      <c r="I301" s="42">
        <f>H301/H301</f>
        <v>1</v>
      </c>
      <c r="J301" s="8"/>
      <c r="K301" s="84">
        <f>SUM(K291:K300)</f>
        <v>70</v>
      </c>
      <c r="L301" s="85">
        <f>K301/K301</f>
        <v>1</v>
      </c>
      <c r="M301" s="8"/>
      <c r="N301" s="44">
        <f>SUM(N291:N300)</f>
        <v>170</v>
      </c>
      <c r="O301" s="42">
        <f>N301/N301</f>
        <v>1</v>
      </c>
      <c r="Q301" s="103">
        <f>SUM(Q291:Q300)</f>
        <v>223</v>
      </c>
      <c r="R301" s="106">
        <f>Q301/Q301</f>
        <v>1</v>
      </c>
      <c r="S301" s="11"/>
      <c r="T301" s="44">
        <f>SUM(T291:T300)</f>
        <v>33</v>
      </c>
      <c r="U301" s="42">
        <f>T301/T301</f>
        <v>1</v>
      </c>
      <c r="V301" s="11"/>
      <c r="W301" s="84">
        <f>SUM(W291:W300)</f>
        <v>40</v>
      </c>
      <c r="X301" s="85">
        <f>W301/W301</f>
        <v>1</v>
      </c>
      <c r="Y301" s="11"/>
      <c r="Z301" s="44">
        <f>SUM(Z291:Z300)</f>
        <v>62</v>
      </c>
      <c r="AA301" s="42">
        <f>Z301/Z301</f>
        <v>1</v>
      </c>
      <c r="AC301" s="103">
        <f>SUM(AC291:AC300)</f>
        <v>38</v>
      </c>
      <c r="AD301" s="106">
        <f>AC301/AC301</f>
        <v>1</v>
      </c>
      <c r="AF301" s="44">
        <f>SUM(AF291:AF300)</f>
        <v>46</v>
      </c>
      <c r="AG301" s="42">
        <f>AF301/AF301</f>
        <v>1</v>
      </c>
      <c r="AH301" s="11"/>
      <c r="AI301" s="84">
        <f>SUM(AI291:AI300)</f>
        <v>23</v>
      </c>
      <c r="AJ301" s="85">
        <f>AI301/AI301</f>
        <v>1</v>
      </c>
    </row>
    <row r="302" spans="1:36" x14ac:dyDescent="0.25">
      <c r="E302" s="89"/>
      <c r="F302" s="83"/>
      <c r="G302" s="8"/>
      <c r="H302" s="45"/>
      <c r="I302" s="40"/>
      <c r="J302" s="8"/>
      <c r="K302" s="71"/>
      <c r="L302" s="83"/>
      <c r="M302" s="8"/>
      <c r="N302" s="45"/>
      <c r="O302" s="40"/>
      <c r="Q302" s="107"/>
      <c r="R302" s="102"/>
      <c r="S302" s="11"/>
      <c r="T302" s="45"/>
      <c r="U302" s="40"/>
      <c r="V302" s="11"/>
      <c r="W302" s="71"/>
      <c r="X302" s="83"/>
      <c r="Y302" s="11"/>
      <c r="Z302" s="45"/>
      <c r="AA302" s="40"/>
      <c r="AC302" s="107"/>
      <c r="AD302" s="102"/>
      <c r="AF302" s="45"/>
      <c r="AG302" s="40"/>
      <c r="AH302" s="11"/>
      <c r="AI302" s="71"/>
      <c r="AJ302" s="83"/>
    </row>
    <row r="303" spans="1:36" ht="31.5" x14ac:dyDescent="0.25">
      <c r="A303" s="58" t="s">
        <v>108</v>
      </c>
      <c r="B303" s="57" t="s">
        <v>27</v>
      </c>
      <c r="D303" s="13" t="s">
        <v>16</v>
      </c>
      <c r="E303" s="82">
        <v>178</v>
      </c>
      <c r="F303" s="83">
        <v>0.84</v>
      </c>
      <c r="G303" s="8"/>
      <c r="H303" s="43">
        <v>62</v>
      </c>
      <c r="I303" s="40">
        <f>H303/H305</f>
        <v>0.83783783783783783</v>
      </c>
      <c r="J303" s="8"/>
      <c r="K303" s="82">
        <v>10</v>
      </c>
      <c r="L303" s="83">
        <f>K303/K305</f>
        <v>0.90909090909090906</v>
      </c>
      <c r="M303" s="8"/>
      <c r="N303" s="43">
        <v>60</v>
      </c>
      <c r="O303" s="40">
        <f>N303/N305</f>
        <v>0.88235294117647056</v>
      </c>
      <c r="Q303" s="105">
        <v>16</v>
      </c>
      <c r="R303" s="102">
        <f>Q303/Q305</f>
        <v>0.66666666666666663</v>
      </c>
      <c r="S303" s="11"/>
      <c r="T303" s="43">
        <v>2</v>
      </c>
      <c r="U303" s="40">
        <f>T303/T305</f>
        <v>0.66666666666666663</v>
      </c>
      <c r="V303" s="11"/>
      <c r="W303" s="82">
        <v>12</v>
      </c>
      <c r="X303" s="83">
        <f>W303/W305</f>
        <v>0.8571428571428571</v>
      </c>
      <c r="Y303" s="11"/>
      <c r="Z303" s="43">
        <v>3</v>
      </c>
      <c r="AA303" s="40">
        <f>Z303/Z305</f>
        <v>1</v>
      </c>
      <c r="AC303" s="105">
        <v>6</v>
      </c>
      <c r="AD303" s="102">
        <f>AC303/AC305</f>
        <v>1</v>
      </c>
      <c r="AF303" s="43">
        <v>7</v>
      </c>
      <c r="AG303" s="40">
        <f>AF303/AF305</f>
        <v>0.77777777777777779</v>
      </c>
      <c r="AH303" s="11"/>
      <c r="AI303" s="82">
        <v>0</v>
      </c>
      <c r="AJ303" s="83">
        <v>0</v>
      </c>
    </row>
    <row r="304" spans="1:36" x14ac:dyDescent="0.25">
      <c r="D304" s="14" t="s">
        <v>15</v>
      </c>
      <c r="E304" s="82">
        <v>34</v>
      </c>
      <c r="F304" s="83">
        <v>0.16</v>
      </c>
      <c r="G304" s="8"/>
      <c r="H304" s="43">
        <v>12</v>
      </c>
      <c r="I304" s="40">
        <f>H304/H305</f>
        <v>0.16216216216216217</v>
      </c>
      <c r="J304" s="8"/>
      <c r="K304" s="82">
        <v>1</v>
      </c>
      <c r="L304" s="83">
        <f>K304/K305</f>
        <v>9.0909090909090912E-2</v>
      </c>
      <c r="M304" s="8"/>
      <c r="N304" s="43">
        <v>8</v>
      </c>
      <c r="O304" s="40">
        <f>N304/N305</f>
        <v>0.11764705882352941</v>
      </c>
      <c r="Q304" s="105">
        <v>8</v>
      </c>
      <c r="R304" s="102">
        <f>Q304/Q305</f>
        <v>0.33333333333333331</v>
      </c>
      <c r="S304" s="11"/>
      <c r="T304" s="43">
        <v>1</v>
      </c>
      <c r="U304" s="40">
        <f>T304/T305</f>
        <v>0.33333333333333331</v>
      </c>
      <c r="V304" s="11"/>
      <c r="W304" s="82">
        <v>2</v>
      </c>
      <c r="X304" s="83">
        <f>W304/W305</f>
        <v>0.14285714285714285</v>
      </c>
      <c r="Y304" s="11"/>
      <c r="Z304" s="43">
        <v>0</v>
      </c>
      <c r="AA304" s="40">
        <f>Z304/Z305</f>
        <v>0</v>
      </c>
      <c r="AC304" s="105">
        <v>0</v>
      </c>
      <c r="AD304" s="102">
        <f>AC304/AC305</f>
        <v>0</v>
      </c>
      <c r="AF304" s="43">
        <v>2</v>
      </c>
      <c r="AG304" s="40">
        <f>AF304/AF305</f>
        <v>0.22222222222222221</v>
      </c>
      <c r="AH304" s="11"/>
      <c r="AI304" s="82">
        <v>0</v>
      </c>
      <c r="AJ304" s="83">
        <v>0</v>
      </c>
    </row>
    <row r="305" spans="1:36" x14ac:dyDescent="0.25">
      <c r="D305" s="9" t="s">
        <v>12</v>
      </c>
      <c r="E305" s="84">
        <v>212</v>
      </c>
      <c r="F305" s="85">
        <v>1</v>
      </c>
      <c r="G305" s="8"/>
      <c r="H305" s="44">
        <f>SUM(H303:H304)</f>
        <v>74</v>
      </c>
      <c r="I305" s="42">
        <v>1</v>
      </c>
      <c r="J305" s="8"/>
      <c r="K305" s="84">
        <f>SUM(K303:K304)</f>
        <v>11</v>
      </c>
      <c r="L305" s="85">
        <f>K305/K305</f>
        <v>1</v>
      </c>
      <c r="M305" s="8"/>
      <c r="N305" s="44">
        <f>SUM(N303:N304)</f>
        <v>68</v>
      </c>
      <c r="O305" s="42">
        <f>N305/N305</f>
        <v>1</v>
      </c>
      <c r="Q305" s="103">
        <f>SUM(Q303:Q304)</f>
        <v>24</v>
      </c>
      <c r="R305" s="106">
        <v>1</v>
      </c>
      <c r="S305" s="11"/>
      <c r="T305" s="44">
        <f>SUM(T303:T304)</f>
        <v>3</v>
      </c>
      <c r="U305" s="42">
        <f>T305/T305</f>
        <v>1</v>
      </c>
      <c r="V305" s="11"/>
      <c r="W305" s="84">
        <f>SUM(W303:W304)</f>
        <v>14</v>
      </c>
      <c r="X305" s="85">
        <f>W305/W305</f>
        <v>1</v>
      </c>
      <c r="Y305" s="11"/>
      <c r="Z305" s="44">
        <f>SUM(Z303:Z304)</f>
        <v>3</v>
      </c>
      <c r="AA305" s="42">
        <f>Z305/Z305</f>
        <v>1</v>
      </c>
      <c r="AC305" s="103">
        <f>SUM(AC303:AC304)</f>
        <v>6</v>
      </c>
      <c r="AD305" s="106">
        <f>AC305/AC305</f>
        <v>1</v>
      </c>
      <c r="AF305" s="44">
        <f>SUM(AF303:AF304)</f>
        <v>9</v>
      </c>
      <c r="AG305" s="42">
        <f>AF305/AF305</f>
        <v>1</v>
      </c>
      <c r="AH305" s="11"/>
      <c r="AI305" s="84">
        <f>SUM(AI303:AI304)</f>
        <v>0</v>
      </c>
      <c r="AJ305" s="85">
        <v>0</v>
      </c>
    </row>
    <row r="306" spans="1:36" x14ac:dyDescent="0.25">
      <c r="E306" s="89"/>
      <c r="F306" s="83"/>
      <c r="G306" s="8"/>
      <c r="H306" s="45"/>
      <c r="I306" s="40"/>
      <c r="J306" s="8"/>
      <c r="K306" s="71"/>
      <c r="L306" s="83"/>
      <c r="M306" s="8"/>
      <c r="N306" s="45"/>
      <c r="O306" s="40"/>
      <c r="Q306" s="107"/>
      <c r="R306" s="102"/>
      <c r="S306" s="11"/>
      <c r="T306" s="45"/>
      <c r="U306" s="40"/>
      <c r="V306" s="11"/>
      <c r="W306" s="71"/>
      <c r="X306" s="83"/>
      <c r="Y306" s="11"/>
      <c r="Z306" s="45"/>
      <c r="AA306" s="40"/>
      <c r="AC306" s="107"/>
      <c r="AD306" s="102"/>
      <c r="AF306" s="45"/>
      <c r="AG306" s="40"/>
      <c r="AH306" s="11"/>
      <c r="AI306" s="71"/>
      <c r="AJ306" s="83"/>
    </row>
    <row r="307" spans="1:36" x14ac:dyDescent="0.25">
      <c r="A307" s="58" t="s">
        <v>109</v>
      </c>
      <c r="B307" s="60" t="s">
        <v>26</v>
      </c>
      <c r="D307" s="13" t="s">
        <v>110</v>
      </c>
      <c r="E307" s="82">
        <v>180</v>
      </c>
      <c r="F307" s="83">
        <v>0.85</v>
      </c>
      <c r="G307" s="8"/>
      <c r="H307" s="43">
        <v>19</v>
      </c>
      <c r="I307" s="40">
        <f>H307/H309</f>
        <v>0.25675675675675674</v>
      </c>
      <c r="J307" s="8"/>
      <c r="K307" s="82">
        <v>7</v>
      </c>
      <c r="L307" s="83">
        <f>K307/K309</f>
        <v>0.63636363636363635</v>
      </c>
      <c r="M307" s="8"/>
      <c r="N307" s="43">
        <v>67</v>
      </c>
      <c r="O307" s="40">
        <f>N307/N309</f>
        <v>0.98529411764705888</v>
      </c>
      <c r="Q307" s="105">
        <v>23</v>
      </c>
      <c r="R307" s="102">
        <f>Q307/Q309</f>
        <v>0.95833333333333337</v>
      </c>
      <c r="S307" s="11"/>
      <c r="T307" s="43">
        <v>3</v>
      </c>
      <c r="U307" s="40">
        <f>T307/T309</f>
        <v>1</v>
      </c>
      <c r="V307" s="11"/>
      <c r="W307" s="82">
        <v>13</v>
      </c>
      <c r="X307" s="83">
        <f>W307/W309</f>
        <v>0.9285714285714286</v>
      </c>
      <c r="Y307" s="11"/>
      <c r="Z307" s="43">
        <v>3</v>
      </c>
      <c r="AA307" s="40">
        <f>Z307/Z309</f>
        <v>1</v>
      </c>
      <c r="AC307" s="105">
        <v>6</v>
      </c>
      <c r="AD307" s="102">
        <f>AC307/AC309</f>
        <v>1</v>
      </c>
      <c r="AF307" s="43">
        <v>3</v>
      </c>
      <c r="AG307" s="40">
        <f>AF307/AF309</f>
        <v>0.33333333333333331</v>
      </c>
      <c r="AH307" s="11"/>
      <c r="AI307" s="82">
        <v>0</v>
      </c>
      <c r="AJ307" s="83">
        <v>0</v>
      </c>
    </row>
    <row r="308" spans="1:36" x14ac:dyDescent="0.25">
      <c r="D308" s="14" t="s">
        <v>111</v>
      </c>
      <c r="E308" s="82">
        <v>32</v>
      </c>
      <c r="F308" s="83">
        <v>0.15</v>
      </c>
      <c r="G308" s="8"/>
      <c r="H308" s="43">
        <v>55</v>
      </c>
      <c r="I308" s="40">
        <f>H308/H309</f>
        <v>0.7432432432432432</v>
      </c>
      <c r="J308" s="8"/>
      <c r="K308" s="82">
        <v>4</v>
      </c>
      <c r="L308" s="83">
        <f>K308/K309</f>
        <v>0.36363636363636365</v>
      </c>
      <c r="M308" s="8"/>
      <c r="N308" s="43">
        <v>1</v>
      </c>
      <c r="O308" s="40">
        <f>N308/N309</f>
        <v>1.4705882352941176E-2</v>
      </c>
      <c r="Q308" s="105">
        <v>1</v>
      </c>
      <c r="R308" s="102">
        <f>Q308/Q309</f>
        <v>4.1666666666666664E-2</v>
      </c>
      <c r="S308" s="11"/>
      <c r="T308" s="43">
        <v>0</v>
      </c>
      <c r="U308" s="40">
        <f>T308/T309</f>
        <v>0</v>
      </c>
      <c r="V308" s="11"/>
      <c r="W308" s="82">
        <v>1</v>
      </c>
      <c r="X308" s="83">
        <f>W308/W309</f>
        <v>7.1428571428571425E-2</v>
      </c>
      <c r="Y308" s="11"/>
      <c r="Z308" s="43">
        <v>0</v>
      </c>
      <c r="AA308" s="40">
        <f>Z308/Z309</f>
        <v>0</v>
      </c>
      <c r="AC308" s="105">
        <v>0</v>
      </c>
      <c r="AD308" s="102">
        <f>AC308/AC309</f>
        <v>0</v>
      </c>
      <c r="AF308" s="43">
        <v>6</v>
      </c>
      <c r="AG308" s="40">
        <f>AF308/AF309</f>
        <v>0.66666666666666663</v>
      </c>
      <c r="AH308" s="11"/>
      <c r="AI308" s="82">
        <v>0</v>
      </c>
      <c r="AJ308" s="83">
        <v>0</v>
      </c>
    </row>
    <row r="309" spans="1:36" x14ac:dyDescent="0.25">
      <c r="D309" s="9" t="s">
        <v>12</v>
      </c>
      <c r="E309" s="84">
        <v>212</v>
      </c>
      <c r="F309" s="85">
        <v>1</v>
      </c>
      <c r="G309" s="8"/>
      <c r="H309" s="44">
        <f>SUM(H307:H308)</f>
        <v>74</v>
      </c>
      <c r="I309" s="42">
        <v>1</v>
      </c>
      <c r="J309" s="8"/>
      <c r="K309" s="84">
        <f>SUM(K307:K308)</f>
        <v>11</v>
      </c>
      <c r="L309" s="85">
        <f>K309/K309</f>
        <v>1</v>
      </c>
      <c r="M309" s="8"/>
      <c r="N309" s="44">
        <f>SUM(N307:N308)</f>
        <v>68</v>
      </c>
      <c r="O309" s="42">
        <f>N309/N309</f>
        <v>1</v>
      </c>
      <c r="Q309" s="103">
        <f>SUM(Q307:Q308)</f>
        <v>24</v>
      </c>
      <c r="R309" s="106">
        <v>1</v>
      </c>
      <c r="S309" s="11"/>
      <c r="T309" s="44">
        <f>SUM(T307:T308)</f>
        <v>3</v>
      </c>
      <c r="U309" s="42">
        <f>T309/T309</f>
        <v>1</v>
      </c>
      <c r="V309" s="11"/>
      <c r="W309" s="84">
        <f>SUM(W307:W308)</f>
        <v>14</v>
      </c>
      <c r="X309" s="85">
        <f>W309/W309</f>
        <v>1</v>
      </c>
      <c r="Y309" s="11"/>
      <c r="Z309" s="44">
        <f>SUM(Z307:Z308)</f>
        <v>3</v>
      </c>
      <c r="AA309" s="42">
        <f>Z309/Z309</f>
        <v>1</v>
      </c>
      <c r="AC309" s="103">
        <f>SUM(AC307:AC308)</f>
        <v>6</v>
      </c>
      <c r="AD309" s="106">
        <f>AC309/AC309</f>
        <v>1</v>
      </c>
      <c r="AF309" s="44">
        <f>SUM(AF307:AF308)</f>
        <v>9</v>
      </c>
      <c r="AG309" s="42">
        <f>AF309/AF309</f>
        <v>1</v>
      </c>
      <c r="AH309" s="11"/>
      <c r="AI309" s="84">
        <f>SUM(AI307:AI308)</f>
        <v>0</v>
      </c>
      <c r="AJ309" s="85">
        <v>0</v>
      </c>
    </row>
    <row r="310" spans="1:36" x14ac:dyDescent="0.25">
      <c r="E310" s="89"/>
      <c r="F310" s="83"/>
      <c r="G310" s="8"/>
      <c r="H310" s="45"/>
      <c r="I310" s="40"/>
      <c r="J310" s="8"/>
      <c r="K310" s="71"/>
      <c r="L310" s="83"/>
      <c r="M310" s="8"/>
      <c r="N310" s="45"/>
      <c r="O310" s="40"/>
      <c r="Q310" s="107"/>
      <c r="R310" s="102"/>
      <c r="S310" s="11"/>
      <c r="T310" s="45"/>
      <c r="U310" s="40"/>
      <c r="V310" s="11"/>
      <c r="W310" s="71"/>
      <c r="X310" s="83"/>
      <c r="Y310" s="11"/>
      <c r="Z310" s="45"/>
      <c r="AA310" s="40"/>
      <c r="AC310" s="107"/>
      <c r="AD310" s="102"/>
      <c r="AF310" s="45"/>
      <c r="AG310" s="40"/>
      <c r="AH310" s="11"/>
      <c r="AI310" s="71"/>
      <c r="AJ310" s="83"/>
    </row>
    <row r="311" spans="1:36" x14ac:dyDescent="0.25">
      <c r="A311" s="58" t="s">
        <v>24</v>
      </c>
      <c r="B311" s="61" t="s">
        <v>112</v>
      </c>
      <c r="D311" s="1" t="s">
        <v>113</v>
      </c>
      <c r="E311" s="82">
        <v>24</v>
      </c>
      <c r="F311" s="83">
        <v>0.11</v>
      </c>
      <c r="G311" s="8"/>
      <c r="H311" s="43">
        <v>15</v>
      </c>
      <c r="I311" s="40">
        <f>H311/H321</f>
        <v>0.20270270270270271</v>
      </c>
      <c r="J311" s="8"/>
      <c r="K311" s="82">
        <v>3</v>
      </c>
      <c r="L311" s="83">
        <f>K311/K321</f>
        <v>0.27272727272727271</v>
      </c>
      <c r="M311" s="8"/>
      <c r="N311" s="43">
        <v>2</v>
      </c>
      <c r="O311" s="40">
        <f>N311/N321</f>
        <v>2.9411764705882353E-2</v>
      </c>
      <c r="Q311" s="105">
        <v>15</v>
      </c>
      <c r="R311" s="102">
        <f>Q311/Q321</f>
        <v>0.20270270270270271</v>
      </c>
      <c r="S311" s="11"/>
      <c r="T311" s="43">
        <v>0</v>
      </c>
      <c r="U311" s="40">
        <f>T311/T321</f>
        <v>0</v>
      </c>
      <c r="V311" s="11"/>
      <c r="W311" s="82">
        <v>0</v>
      </c>
      <c r="X311" s="83">
        <f>W311/W321</f>
        <v>0</v>
      </c>
      <c r="Y311" s="11"/>
      <c r="Z311" s="43">
        <v>0</v>
      </c>
      <c r="AA311" s="40">
        <f>Z311/Z321</f>
        <v>0</v>
      </c>
      <c r="AC311" s="105">
        <v>0</v>
      </c>
      <c r="AD311" s="102">
        <f>AC311/AC321</f>
        <v>0</v>
      </c>
      <c r="AF311" s="43">
        <v>4</v>
      </c>
      <c r="AG311" s="40">
        <f>AF311/AF321</f>
        <v>0.44444444444444442</v>
      </c>
      <c r="AH311" s="11"/>
      <c r="AI311" s="82">
        <v>0</v>
      </c>
      <c r="AJ311" s="83">
        <v>0</v>
      </c>
    </row>
    <row r="312" spans="1:36" x14ac:dyDescent="0.25">
      <c r="D312" s="1" t="s">
        <v>114</v>
      </c>
      <c r="E312" s="82">
        <v>17</v>
      </c>
      <c r="F312" s="83">
        <v>0.08</v>
      </c>
      <c r="G312" s="8"/>
      <c r="H312" s="43">
        <v>6</v>
      </c>
      <c r="I312" s="40">
        <f>H312/H321</f>
        <v>8.1081081081081086E-2</v>
      </c>
      <c r="J312" s="8"/>
      <c r="K312" s="82">
        <v>2</v>
      </c>
      <c r="L312" s="83">
        <f>K312/K321</f>
        <v>0.18181818181818182</v>
      </c>
      <c r="M312" s="8"/>
      <c r="N312" s="43">
        <v>6</v>
      </c>
      <c r="O312" s="40">
        <f>N312/N321</f>
        <v>8.8235294117647065E-2</v>
      </c>
      <c r="Q312" s="105">
        <v>6</v>
      </c>
      <c r="R312" s="102">
        <f>Q312/Q321</f>
        <v>8.1081081081081086E-2</v>
      </c>
      <c r="S312" s="11"/>
      <c r="T312" s="43">
        <v>0</v>
      </c>
      <c r="U312" s="40">
        <f>T312/T321</f>
        <v>0</v>
      </c>
      <c r="V312" s="11"/>
      <c r="W312" s="82">
        <v>0</v>
      </c>
      <c r="X312" s="83">
        <f>W312/W321</f>
        <v>0</v>
      </c>
      <c r="Y312" s="11"/>
      <c r="Z312" s="43">
        <v>0</v>
      </c>
      <c r="AA312" s="40">
        <f>Z312/Z321</f>
        <v>0</v>
      </c>
      <c r="AC312" s="105">
        <v>1</v>
      </c>
      <c r="AD312" s="102">
        <f>AC312/AC321</f>
        <v>0.16666666666666666</v>
      </c>
      <c r="AF312" s="43">
        <v>1</v>
      </c>
      <c r="AG312" s="40">
        <f>AF312/AF321</f>
        <v>0.1111111111111111</v>
      </c>
      <c r="AH312" s="11"/>
      <c r="AI312" s="82">
        <v>0</v>
      </c>
      <c r="AJ312" s="83">
        <v>0</v>
      </c>
    </row>
    <row r="313" spans="1:36" x14ac:dyDescent="0.25">
      <c r="D313" s="1" t="s">
        <v>115</v>
      </c>
      <c r="E313" s="82">
        <v>26</v>
      </c>
      <c r="F313" s="83">
        <v>0.12</v>
      </c>
      <c r="G313" s="8"/>
      <c r="H313" s="43">
        <v>14</v>
      </c>
      <c r="I313" s="40">
        <f>H313/H321</f>
        <v>0.1891891891891892</v>
      </c>
      <c r="J313" s="8"/>
      <c r="K313" s="82">
        <v>0</v>
      </c>
      <c r="L313" s="83">
        <f>K313/K321</f>
        <v>0</v>
      </c>
      <c r="M313" s="8"/>
      <c r="N313" s="43">
        <v>10</v>
      </c>
      <c r="O313" s="40">
        <f>N313/N321</f>
        <v>0.14705882352941177</v>
      </c>
      <c r="Q313" s="105">
        <v>14</v>
      </c>
      <c r="R313" s="102">
        <f>Q313/Q321</f>
        <v>0.1891891891891892</v>
      </c>
      <c r="S313" s="11"/>
      <c r="T313" s="43">
        <v>0</v>
      </c>
      <c r="U313" s="40">
        <f>T313/T321</f>
        <v>0</v>
      </c>
      <c r="V313" s="11"/>
      <c r="W313" s="82">
        <v>1</v>
      </c>
      <c r="X313" s="83">
        <f>W313/W321</f>
        <v>7.1428571428571425E-2</v>
      </c>
      <c r="Y313" s="11"/>
      <c r="Z313" s="43">
        <v>0</v>
      </c>
      <c r="AA313" s="40">
        <f>Z313/Z321</f>
        <v>0</v>
      </c>
      <c r="AC313" s="105">
        <v>0</v>
      </c>
      <c r="AD313" s="102">
        <f>AC313/AC321</f>
        <v>0</v>
      </c>
      <c r="AF313" s="43">
        <v>0</v>
      </c>
      <c r="AG313" s="40">
        <f>AF313/AF321</f>
        <v>0</v>
      </c>
      <c r="AH313" s="11"/>
      <c r="AI313" s="82">
        <v>0</v>
      </c>
      <c r="AJ313" s="83">
        <v>0</v>
      </c>
    </row>
    <row r="314" spans="1:36" x14ac:dyDescent="0.25">
      <c r="D314" s="1" t="s">
        <v>116</v>
      </c>
      <c r="E314" s="82">
        <v>55</v>
      </c>
      <c r="F314" s="83">
        <v>0.26</v>
      </c>
      <c r="G314" s="8"/>
      <c r="H314" s="43">
        <v>17</v>
      </c>
      <c r="I314" s="40">
        <f>H314/H321</f>
        <v>0.22972972972972974</v>
      </c>
      <c r="J314" s="8"/>
      <c r="K314" s="82">
        <v>1</v>
      </c>
      <c r="L314" s="83">
        <f>K314/K321</f>
        <v>9.0909090909090912E-2</v>
      </c>
      <c r="M314" s="8"/>
      <c r="N314" s="43">
        <v>25</v>
      </c>
      <c r="O314" s="40">
        <f>N314/N321</f>
        <v>0.36764705882352944</v>
      </c>
      <c r="Q314" s="105">
        <v>17</v>
      </c>
      <c r="R314" s="102">
        <f>Q314/Q321</f>
        <v>0.22972972972972974</v>
      </c>
      <c r="S314" s="11"/>
      <c r="T314" s="43">
        <v>2</v>
      </c>
      <c r="U314" s="40">
        <f>T314/T321</f>
        <v>0.66666666666666663</v>
      </c>
      <c r="V314" s="11"/>
      <c r="W314" s="82">
        <v>2</v>
      </c>
      <c r="X314" s="83">
        <f>W314/W321</f>
        <v>0.14285714285714285</v>
      </c>
      <c r="Y314" s="11"/>
      <c r="Z314" s="43">
        <v>1</v>
      </c>
      <c r="AA314" s="40">
        <f>Z314/Z321</f>
        <v>0.33333333333333331</v>
      </c>
      <c r="AC314" s="105">
        <v>2</v>
      </c>
      <c r="AD314" s="102">
        <f>AC314/AC321</f>
        <v>0.33333333333333331</v>
      </c>
      <c r="AF314" s="43">
        <v>1</v>
      </c>
      <c r="AG314" s="40">
        <f>AF314/AF321</f>
        <v>0.1111111111111111</v>
      </c>
      <c r="AH314" s="11"/>
      <c r="AI314" s="82">
        <v>0</v>
      </c>
      <c r="AJ314" s="83">
        <v>0</v>
      </c>
    </row>
    <row r="315" spans="1:36" x14ac:dyDescent="0.25">
      <c r="D315" s="1" t="s">
        <v>117</v>
      </c>
      <c r="E315" s="82">
        <v>27</v>
      </c>
      <c r="F315" s="83">
        <v>0.13</v>
      </c>
      <c r="G315" s="8"/>
      <c r="H315" s="43">
        <v>7</v>
      </c>
      <c r="I315" s="40">
        <f>H315/H321</f>
        <v>9.45945945945946E-2</v>
      </c>
      <c r="J315" s="8"/>
      <c r="K315" s="82">
        <v>3</v>
      </c>
      <c r="L315" s="83">
        <f>K315/K321</f>
        <v>0.27272727272727271</v>
      </c>
      <c r="M315" s="8"/>
      <c r="N315" s="43">
        <v>11</v>
      </c>
      <c r="O315" s="40">
        <f>N315/N321</f>
        <v>0.16176470588235295</v>
      </c>
      <c r="Q315" s="105">
        <v>7</v>
      </c>
      <c r="R315" s="102">
        <f>Q315/Q321</f>
        <v>9.45945945945946E-2</v>
      </c>
      <c r="S315" s="11"/>
      <c r="T315" s="43">
        <v>1</v>
      </c>
      <c r="U315" s="40">
        <f>T315/T321</f>
        <v>0.33333333333333331</v>
      </c>
      <c r="V315" s="11"/>
      <c r="W315" s="82">
        <v>2</v>
      </c>
      <c r="X315" s="83">
        <f>W315/W321</f>
        <v>0.14285714285714285</v>
      </c>
      <c r="Y315" s="11"/>
      <c r="Z315" s="43">
        <v>0</v>
      </c>
      <c r="AA315" s="40">
        <f>Z315/Z321</f>
        <v>0</v>
      </c>
      <c r="AC315" s="105">
        <v>1</v>
      </c>
      <c r="AD315" s="102">
        <f>AC315/AC321</f>
        <v>0.16666666666666666</v>
      </c>
      <c r="AF315" s="43">
        <v>1</v>
      </c>
      <c r="AG315" s="40">
        <f>AF315/AF321</f>
        <v>0.1111111111111111</v>
      </c>
      <c r="AH315" s="11"/>
      <c r="AI315" s="82">
        <v>0</v>
      </c>
      <c r="AJ315" s="83">
        <v>0</v>
      </c>
    </row>
    <row r="316" spans="1:36" ht="14.45" customHeight="1" x14ac:dyDescent="0.25">
      <c r="D316" s="1" t="s">
        <v>118</v>
      </c>
      <c r="E316" s="82">
        <v>23</v>
      </c>
      <c r="F316" s="83">
        <v>0.11</v>
      </c>
      <c r="G316" s="8"/>
      <c r="H316" s="43">
        <v>11</v>
      </c>
      <c r="I316" s="40">
        <f>H316/H321</f>
        <v>0.14864864864864866</v>
      </c>
      <c r="J316" s="8"/>
      <c r="K316" s="82">
        <v>2</v>
      </c>
      <c r="L316" s="83">
        <f>K316/K321</f>
        <v>0.18181818181818182</v>
      </c>
      <c r="M316" s="6"/>
      <c r="N316" s="43">
        <v>1</v>
      </c>
      <c r="O316" s="40">
        <f>N316/N321</f>
        <v>1.4705882352941176E-2</v>
      </c>
      <c r="P316" s="6"/>
      <c r="Q316" s="105">
        <v>11</v>
      </c>
      <c r="R316" s="102">
        <f>Q316/Q321</f>
        <v>0.14864864864864866</v>
      </c>
      <c r="S316" s="11"/>
      <c r="T316" s="43">
        <v>0</v>
      </c>
      <c r="U316" s="40">
        <f>T316/T321</f>
        <v>0</v>
      </c>
      <c r="V316" s="11"/>
      <c r="W316" s="82">
        <v>4</v>
      </c>
      <c r="X316" s="83">
        <f>W316/W321</f>
        <v>0.2857142857142857</v>
      </c>
      <c r="Y316" s="11"/>
      <c r="Z316" s="43">
        <v>1</v>
      </c>
      <c r="AA316" s="40">
        <f>Z316/Z321</f>
        <v>0.33333333333333331</v>
      </c>
      <c r="AC316" s="105">
        <v>0</v>
      </c>
      <c r="AD316" s="102">
        <f>AC316/AC321</f>
        <v>0</v>
      </c>
      <c r="AF316" s="43">
        <v>1</v>
      </c>
      <c r="AG316" s="40">
        <f>AF316/AF321</f>
        <v>0.1111111111111111</v>
      </c>
      <c r="AH316" s="11"/>
      <c r="AI316" s="82">
        <v>0</v>
      </c>
      <c r="AJ316" s="83">
        <v>0</v>
      </c>
    </row>
    <row r="317" spans="1:36" x14ac:dyDescent="0.25">
      <c r="D317" s="1" t="s">
        <v>119</v>
      </c>
      <c r="E317" s="82">
        <v>10</v>
      </c>
      <c r="F317" s="83">
        <v>0.05</v>
      </c>
      <c r="G317" s="8"/>
      <c r="H317" s="43">
        <v>3</v>
      </c>
      <c r="I317" s="40">
        <f>H317/H321</f>
        <v>4.0540540540540543E-2</v>
      </c>
      <c r="J317" s="8"/>
      <c r="K317" s="82">
        <v>0</v>
      </c>
      <c r="L317" s="83">
        <f>K317/K321</f>
        <v>0</v>
      </c>
      <c r="M317" s="6"/>
      <c r="N317" s="43">
        <v>2</v>
      </c>
      <c r="O317" s="40">
        <f>N317/N321</f>
        <v>2.9411764705882353E-2</v>
      </c>
      <c r="P317" s="6"/>
      <c r="Q317" s="105">
        <v>3</v>
      </c>
      <c r="R317" s="102">
        <f>Q317/Q321</f>
        <v>4.0540540540540543E-2</v>
      </c>
      <c r="S317" s="11"/>
      <c r="T317" s="43">
        <v>0</v>
      </c>
      <c r="U317" s="40">
        <f>T317/T321</f>
        <v>0</v>
      </c>
      <c r="V317" s="11"/>
      <c r="W317" s="82">
        <v>2</v>
      </c>
      <c r="X317" s="83">
        <f>W317/W321</f>
        <v>0.14285714285714285</v>
      </c>
      <c r="Y317" s="11"/>
      <c r="Z317" s="43">
        <v>0</v>
      </c>
      <c r="AA317" s="40">
        <f>Z317/Z321</f>
        <v>0</v>
      </c>
      <c r="AC317" s="105">
        <v>1</v>
      </c>
      <c r="AD317" s="102">
        <f>AC317/AC321</f>
        <v>0.16666666666666666</v>
      </c>
      <c r="AF317" s="43">
        <v>0</v>
      </c>
      <c r="AG317" s="40">
        <f>AF317/AF321</f>
        <v>0</v>
      </c>
      <c r="AH317" s="11"/>
      <c r="AI317" s="82">
        <v>0</v>
      </c>
      <c r="AJ317" s="83">
        <v>0</v>
      </c>
    </row>
    <row r="318" spans="1:36" x14ac:dyDescent="0.25">
      <c r="D318" s="1" t="s">
        <v>120</v>
      </c>
      <c r="E318" s="82">
        <v>10</v>
      </c>
      <c r="F318" s="83">
        <v>0.05</v>
      </c>
      <c r="G318" s="8"/>
      <c r="H318" s="43">
        <v>0</v>
      </c>
      <c r="I318" s="40">
        <f>H318/H321</f>
        <v>0</v>
      </c>
      <c r="J318" s="8"/>
      <c r="K318" s="82">
        <v>0</v>
      </c>
      <c r="L318" s="83">
        <f>K318/K321</f>
        <v>0</v>
      </c>
      <c r="N318" s="43">
        <v>3</v>
      </c>
      <c r="O318" s="40">
        <f>N318/N321</f>
        <v>4.4117647058823532E-2</v>
      </c>
      <c r="Q318" s="105">
        <v>0</v>
      </c>
      <c r="R318" s="102">
        <f>Q318/Q321</f>
        <v>0</v>
      </c>
      <c r="S318" s="11"/>
      <c r="T318" s="43">
        <v>0</v>
      </c>
      <c r="U318" s="40">
        <f>T318/T321</f>
        <v>0</v>
      </c>
      <c r="V318" s="11"/>
      <c r="W318" s="82">
        <v>2</v>
      </c>
      <c r="X318" s="83">
        <f>W318/W321</f>
        <v>0.14285714285714285</v>
      </c>
      <c r="Y318" s="11"/>
      <c r="Z318" s="43">
        <v>0</v>
      </c>
      <c r="AA318" s="40">
        <f>Z318/Z321</f>
        <v>0</v>
      </c>
      <c r="AC318" s="105">
        <v>1</v>
      </c>
      <c r="AD318" s="102">
        <f>AC318/AC321</f>
        <v>0.16666666666666666</v>
      </c>
      <c r="AF318" s="43">
        <v>1</v>
      </c>
      <c r="AG318" s="40">
        <f>AF318/AF321</f>
        <v>0.1111111111111111</v>
      </c>
      <c r="AH318" s="11"/>
      <c r="AI318" s="82">
        <v>0</v>
      </c>
      <c r="AJ318" s="83">
        <v>0</v>
      </c>
    </row>
    <row r="319" spans="1:36" x14ac:dyDescent="0.25">
      <c r="D319" s="1" t="s">
        <v>121</v>
      </c>
      <c r="E319" s="82">
        <v>3</v>
      </c>
      <c r="F319" s="83">
        <v>0.01</v>
      </c>
      <c r="G319" s="8"/>
      <c r="H319" s="43">
        <v>0</v>
      </c>
      <c r="I319" s="40">
        <f>H319/H321</f>
        <v>0</v>
      </c>
      <c r="J319" s="8"/>
      <c r="K319" s="82">
        <v>0</v>
      </c>
      <c r="L319" s="83">
        <f>K319/K321</f>
        <v>0</v>
      </c>
      <c r="N319" s="43">
        <v>2</v>
      </c>
      <c r="O319" s="40">
        <f>N319/N321</f>
        <v>2.9411764705882353E-2</v>
      </c>
      <c r="Q319" s="105">
        <v>0</v>
      </c>
      <c r="R319" s="102">
        <f>Q319/Q321</f>
        <v>0</v>
      </c>
      <c r="T319" s="43">
        <v>0</v>
      </c>
      <c r="U319" s="40">
        <f>T319/T321</f>
        <v>0</v>
      </c>
      <c r="W319" s="82">
        <v>0</v>
      </c>
      <c r="X319" s="83">
        <f>W319/W321</f>
        <v>0</v>
      </c>
      <c r="Z319" s="43">
        <v>1</v>
      </c>
      <c r="AA319" s="40">
        <f>Z319/Z321</f>
        <v>0.33333333333333331</v>
      </c>
      <c r="AC319" s="105">
        <v>0</v>
      </c>
      <c r="AD319" s="102">
        <f>AC319/AC321</f>
        <v>0</v>
      </c>
      <c r="AF319" s="43">
        <v>0</v>
      </c>
      <c r="AG319" s="40">
        <f>AF319/AF321</f>
        <v>0</v>
      </c>
      <c r="AH319" s="11"/>
      <c r="AI319" s="82">
        <v>0</v>
      </c>
      <c r="AJ319" s="83">
        <v>0</v>
      </c>
    </row>
    <row r="320" spans="1:36" x14ac:dyDescent="0.25">
      <c r="D320" s="1" t="s">
        <v>122</v>
      </c>
      <c r="E320" s="82">
        <v>17</v>
      </c>
      <c r="F320" s="83">
        <v>0.08</v>
      </c>
      <c r="G320" s="8"/>
      <c r="H320" s="43">
        <v>1</v>
      </c>
      <c r="I320" s="40">
        <f>H320/H321</f>
        <v>1.3513513513513514E-2</v>
      </c>
      <c r="J320" s="8"/>
      <c r="K320" s="82">
        <v>0</v>
      </c>
      <c r="L320" s="83">
        <f>K320/K321</f>
        <v>0</v>
      </c>
      <c r="N320" s="43">
        <v>6</v>
      </c>
      <c r="O320" s="40">
        <f>N320/N321</f>
        <v>8.8235294117647065E-2</v>
      </c>
      <c r="Q320" s="105">
        <v>1</v>
      </c>
      <c r="R320" s="102">
        <f>Q320/Q321</f>
        <v>1.3513513513513514E-2</v>
      </c>
      <c r="T320" s="43">
        <v>0</v>
      </c>
      <c r="U320" s="40">
        <f>T320/T321</f>
        <v>0</v>
      </c>
      <c r="W320" s="82">
        <v>1</v>
      </c>
      <c r="X320" s="83">
        <f>W320/W321</f>
        <v>7.1428571428571425E-2</v>
      </c>
      <c r="Z320" s="43">
        <v>0</v>
      </c>
      <c r="AA320" s="40">
        <f>Z320/Z321</f>
        <v>0</v>
      </c>
      <c r="AC320" s="105">
        <v>0</v>
      </c>
      <c r="AD320" s="102">
        <f>AC320/AC321</f>
        <v>0</v>
      </c>
      <c r="AF320" s="43">
        <v>0</v>
      </c>
      <c r="AG320" s="40">
        <f>AF320/AF321</f>
        <v>0</v>
      </c>
      <c r="AH320" s="11"/>
      <c r="AI320" s="82">
        <v>0</v>
      </c>
      <c r="AJ320" s="83">
        <v>0</v>
      </c>
    </row>
    <row r="321" spans="1:36" x14ac:dyDescent="0.25">
      <c r="D321" s="9" t="s">
        <v>12</v>
      </c>
      <c r="E321" s="84">
        <v>212</v>
      </c>
      <c r="F321" s="85">
        <v>1</v>
      </c>
      <c r="G321" s="8"/>
      <c r="H321" s="44">
        <f>SUM(H311:H320)</f>
        <v>74</v>
      </c>
      <c r="I321" s="42">
        <v>1</v>
      </c>
      <c r="J321" s="8"/>
      <c r="K321" s="84">
        <f>SUM(K311:K320)</f>
        <v>11</v>
      </c>
      <c r="L321" s="85">
        <v>1</v>
      </c>
      <c r="N321" s="44">
        <f>SUM(N311:N320)</f>
        <v>68</v>
      </c>
      <c r="O321" s="42">
        <v>1</v>
      </c>
      <c r="Q321" s="103">
        <f>SUM(Q311:Q320)</f>
        <v>74</v>
      </c>
      <c r="R321" s="106">
        <v>1</v>
      </c>
      <c r="T321" s="44">
        <f>SUM(T311:T320)</f>
        <v>3</v>
      </c>
      <c r="U321" s="42">
        <v>1</v>
      </c>
      <c r="W321" s="84">
        <f>SUM(W311:W320)</f>
        <v>14</v>
      </c>
      <c r="X321" s="85">
        <v>1</v>
      </c>
      <c r="Z321" s="44">
        <f>SUM(Z311:Z320)</f>
        <v>3</v>
      </c>
      <c r="AA321" s="42">
        <v>1</v>
      </c>
      <c r="AC321" s="103">
        <f>SUM(AC311:AC320)</f>
        <v>6</v>
      </c>
      <c r="AD321" s="106">
        <v>1</v>
      </c>
      <c r="AF321" s="44">
        <f>SUM(AF311:AF320)</f>
        <v>9</v>
      </c>
      <c r="AG321" s="42">
        <v>1</v>
      </c>
      <c r="AH321" s="11"/>
      <c r="AI321" s="84">
        <v>0</v>
      </c>
      <c r="AJ321" s="85">
        <v>1</v>
      </c>
    </row>
    <row r="322" spans="1:36" ht="15.6" customHeight="1" x14ac:dyDescent="0.25">
      <c r="D322" s="9"/>
      <c r="E322" s="123" t="s">
        <v>1</v>
      </c>
      <c r="F322" s="123"/>
      <c r="G322" s="36"/>
      <c r="H322" s="124" t="s">
        <v>158</v>
      </c>
      <c r="I322" s="124"/>
      <c r="J322" s="36"/>
      <c r="K322" s="125" t="s">
        <v>159</v>
      </c>
      <c r="L322" s="125"/>
      <c r="N322" s="126" t="s">
        <v>164</v>
      </c>
      <c r="O322" s="127"/>
      <c r="Q322" s="131" t="s">
        <v>165</v>
      </c>
      <c r="R322" s="131"/>
      <c r="T322" s="124" t="s">
        <v>167</v>
      </c>
      <c r="U322" s="124"/>
      <c r="W322" s="125" t="s">
        <v>166</v>
      </c>
      <c r="X322" s="125"/>
      <c r="Z322" s="135" t="s">
        <v>169</v>
      </c>
      <c r="AA322" s="135"/>
      <c r="AC322" s="139" t="s">
        <v>161</v>
      </c>
      <c r="AD322" s="139"/>
      <c r="AF322" s="142" t="s">
        <v>160</v>
      </c>
      <c r="AG322" s="142"/>
      <c r="AH322" s="11"/>
      <c r="AI322" s="115" t="s">
        <v>168</v>
      </c>
      <c r="AJ322" s="115"/>
    </row>
    <row r="323" spans="1:36" ht="15.75" customHeight="1" x14ac:dyDescent="0.25">
      <c r="A323" s="30" t="s">
        <v>28</v>
      </c>
      <c r="C323" s="19"/>
      <c r="E323" s="116"/>
      <c r="F323" s="116"/>
      <c r="G323" s="36"/>
      <c r="H323" s="118"/>
      <c r="I323" s="118"/>
      <c r="J323" s="36"/>
      <c r="K323" s="120"/>
      <c r="L323" s="120"/>
      <c r="N323" s="128"/>
      <c r="O323" s="128"/>
      <c r="Q323" s="132"/>
      <c r="R323" s="132"/>
      <c r="T323" s="118"/>
      <c r="U323" s="118"/>
      <c r="W323" s="120"/>
      <c r="X323" s="120"/>
      <c r="Z323" s="136"/>
      <c r="AA323" s="136"/>
      <c r="AC323" s="137"/>
      <c r="AD323" s="137"/>
      <c r="AF323" s="140"/>
      <c r="AG323" s="140"/>
      <c r="AH323" s="11"/>
      <c r="AI323" s="113"/>
      <c r="AJ323" s="113"/>
    </row>
    <row r="324" spans="1:36" x14ac:dyDescent="0.25">
      <c r="D324" s="20"/>
    </row>
  </sheetData>
  <mergeCells count="22">
    <mergeCell ref="Z5:AA6"/>
    <mergeCell ref="Z322:AA323"/>
    <mergeCell ref="AC5:AD6"/>
    <mergeCell ref="AC322:AD323"/>
    <mergeCell ref="AF5:AG6"/>
    <mergeCell ref="AF322:AG323"/>
    <mergeCell ref="AI5:AJ6"/>
    <mergeCell ref="AI322:AJ323"/>
    <mergeCell ref="E5:F6"/>
    <mergeCell ref="H5:I6"/>
    <mergeCell ref="K5:L6"/>
    <mergeCell ref="N5:O6"/>
    <mergeCell ref="E322:F323"/>
    <mergeCell ref="H322:I323"/>
    <mergeCell ref="K322:L323"/>
    <mergeCell ref="N322:O323"/>
    <mergeCell ref="Q5:R6"/>
    <mergeCell ref="Q322:R323"/>
    <mergeCell ref="T5:U6"/>
    <mergeCell ref="T322:U323"/>
    <mergeCell ref="W5:X6"/>
    <mergeCell ref="W322:X323"/>
  </mergeCells>
  <pageMargins left="0.7" right="0.7" top="0.75" bottom="0.75" header="0.3" footer="0.3"/>
  <pageSetup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5"/>
  <sheetViews>
    <sheetView topLeftCell="A1227" workbookViewId="0">
      <selection activeCell="C1260" sqref="C1260:C1261"/>
    </sheetView>
  </sheetViews>
  <sheetFormatPr defaultColWidth="8.85546875" defaultRowHeight="15.75" x14ac:dyDescent="0.25"/>
  <cols>
    <col min="1" max="1" width="3.7109375" style="50" customWidth="1"/>
    <col min="2" max="16384" width="8.85546875" style="5"/>
  </cols>
  <sheetData>
    <row r="1" spans="1:12" s="45" customFormat="1" ht="15.6" x14ac:dyDescent="0.3">
      <c r="A1" s="79"/>
    </row>
    <row r="10" spans="1:12" ht="15.6" x14ac:dyDescent="0.3">
      <c r="B10" s="49"/>
      <c r="E10" s="35" t="s">
        <v>146</v>
      </c>
      <c r="F10" s="35"/>
      <c r="G10" s="35"/>
      <c r="H10" s="35"/>
      <c r="I10" s="35"/>
      <c r="J10" s="35"/>
      <c r="K10" s="35"/>
      <c r="L10" s="35"/>
    </row>
    <row r="11" spans="1:12" ht="15.6" x14ac:dyDescent="0.3">
      <c r="B11" s="51" t="s">
        <v>147</v>
      </c>
      <c r="C11" s="51"/>
      <c r="D11" s="51"/>
      <c r="E11" s="51"/>
      <c r="F11" s="4"/>
      <c r="G11" s="51"/>
      <c r="H11" s="32" t="s">
        <v>162</v>
      </c>
    </row>
    <row r="12" spans="1:12" ht="15.6" x14ac:dyDescent="0.3">
      <c r="B12" s="51"/>
      <c r="C12" s="51"/>
      <c r="D12" s="51"/>
      <c r="E12" s="51"/>
      <c r="F12" s="4"/>
      <c r="G12" s="51"/>
      <c r="H12" s="32"/>
    </row>
    <row r="13" spans="1:12" s="45" customFormat="1" ht="15.6" x14ac:dyDescent="0.3">
      <c r="A13" s="79"/>
    </row>
    <row r="14" spans="1:12" s="15" customFormat="1" ht="15.6" x14ac:dyDescent="0.3">
      <c r="A14" s="75">
        <v>8</v>
      </c>
      <c r="B14" s="76" t="s">
        <v>123</v>
      </c>
    </row>
    <row r="15" spans="1:12" s="45" customFormat="1" ht="15.6" x14ac:dyDescent="0.3">
      <c r="A15" s="79"/>
      <c r="B15" s="41"/>
    </row>
    <row r="16" spans="1:12" x14ac:dyDescent="0.25">
      <c r="A16" s="49" t="s">
        <v>170</v>
      </c>
      <c r="B16" s="31"/>
    </row>
    <row r="17" spans="1:2" ht="15.6" x14ac:dyDescent="0.3">
      <c r="A17" s="5" t="s">
        <v>171</v>
      </c>
      <c r="B17" s="31"/>
    </row>
    <row r="18" spans="1:2" ht="15.6" x14ac:dyDescent="0.3">
      <c r="A18" s="5" t="s">
        <v>172</v>
      </c>
      <c r="B18" s="31"/>
    </row>
    <row r="19" spans="1:2" ht="15.6" x14ac:dyDescent="0.3">
      <c r="A19" s="5" t="s">
        <v>173</v>
      </c>
      <c r="B19" s="31"/>
    </row>
    <row r="20" spans="1:2" ht="15.6" x14ac:dyDescent="0.3">
      <c r="A20" s="5" t="s">
        <v>174</v>
      </c>
      <c r="B20" s="31"/>
    </row>
    <row r="21" spans="1:2" ht="15.6" x14ac:dyDescent="0.3">
      <c r="A21" s="5" t="s">
        <v>175</v>
      </c>
      <c r="B21" s="31"/>
    </row>
    <row r="22" spans="1:2" ht="15.6" x14ac:dyDescent="0.3">
      <c r="A22" s="5" t="s">
        <v>176</v>
      </c>
      <c r="B22" s="31"/>
    </row>
    <row r="23" spans="1:2" ht="15.6" x14ac:dyDescent="0.3">
      <c r="A23" s="5" t="s">
        <v>177</v>
      </c>
      <c r="B23" s="31"/>
    </row>
    <row r="24" spans="1:2" ht="15.6" x14ac:dyDescent="0.3">
      <c r="A24" s="5" t="s">
        <v>178</v>
      </c>
      <c r="B24" s="31"/>
    </row>
    <row r="25" spans="1:2" ht="15.6" x14ac:dyDescent="0.3">
      <c r="A25" s="5" t="s">
        <v>179</v>
      </c>
      <c r="B25" s="31"/>
    </row>
    <row r="26" spans="1:2" ht="15.6" x14ac:dyDescent="0.3">
      <c r="A26" s="5" t="s">
        <v>180</v>
      </c>
      <c r="B26" s="31"/>
    </row>
    <row r="27" spans="1:2" ht="15.6" x14ac:dyDescent="0.3">
      <c r="A27" s="5" t="s">
        <v>181</v>
      </c>
      <c r="B27" s="31"/>
    </row>
    <row r="28" spans="1:2" ht="15.6" x14ac:dyDescent="0.3">
      <c r="A28" s="5" t="s">
        <v>182</v>
      </c>
      <c r="B28" s="31"/>
    </row>
    <row r="29" spans="1:2" ht="15.6" x14ac:dyDescent="0.3">
      <c r="A29" s="5" t="s">
        <v>183</v>
      </c>
      <c r="B29" s="31"/>
    </row>
    <row r="30" spans="1:2" ht="15.6" x14ac:dyDescent="0.3">
      <c r="A30" s="5" t="s">
        <v>184</v>
      </c>
      <c r="B30" s="31"/>
    </row>
    <row r="31" spans="1:2" ht="15.6" x14ac:dyDescent="0.3">
      <c r="A31" s="5" t="s">
        <v>185</v>
      </c>
      <c r="B31" s="31"/>
    </row>
    <row r="32" spans="1:2" ht="15.6" x14ac:dyDescent="0.3">
      <c r="A32" s="5" t="s">
        <v>186</v>
      </c>
      <c r="B32" s="31"/>
    </row>
    <row r="33" spans="1:2" ht="15.6" x14ac:dyDescent="0.3">
      <c r="A33" s="5" t="s">
        <v>187</v>
      </c>
      <c r="B33" s="31"/>
    </row>
    <row r="34" spans="1:2" ht="15.6" x14ac:dyDescent="0.3">
      <c r="A34" s="5" t="s">
        <v>188</v>
      </c>
      <c r="B34" s="31"/>
    </row>
    <row r="35" spans="1:2" ht="15.6" x14ac:dyDescent="0.3">
      <c r="A35" s="5" t="s">
        <v>189</v>
      </c>
      <c r="B35" s="31"/>
    </row>
    <row r="36" spans="1:2" ht="15.6" x14ac:dyDescent="0.3">
      <c r="A36" s="5" t="s">
        <v>190</v>
      </c>
      <c r="B36" s="31"/>
    </row>
    <row r="37" spans="1:2" ht="15.6" x14ac:dyDescent="0.3">
      <c r="A37" s="5" t="s">
        <v>191</v>
      </c>
      <c r="B37" s="31"/>
    </row>
    <row r="38" spans="1:2" ht="15.6" x14ac:dyDescent="0.3">
      <c r="A38" s="5" t="s">
        <v>192</v>
      </c>
      <c r="B38" s="31"/>
    </row>
    <row r="39" spans="1:2" ht="15.6" x14ac:dyDescent="0.3">
      <c r="A39" s="5" t="s">
        <v>193</v>
      </c>
      <c r="B39" s="31"/>
    </row>
    <row r="40" spans="1:2" ht="15.6" x14ac:dyDescent="0.3">
      <c r="A40" s="5" t="s">
        <v>194</v>
      </c>
      <c r="B40" s="31"/>
    </row>
    <row r="41" spans="1:2" ht="15.6" x14ac:dyDescent="0.3">
      <c r="A41" s="5" t="s">
        <v>195</v>
      </c>
      <c r="B41" s="31"/>
    </row>
    <row r="42" spans="1:2" ht="15.6" x14ac:dyDescent="0.3">
      <c r="A42" s="5" t="s">
        <v>196</v>
      </c>
      <c r="B42" s="31"/>
    </row>
    <row r="43" spans="1:2" ht="15.6" x14ac:dyDescent="0.3">
      <c r="A43" s="5" t="s">
        <v>197</v>
      </c>
      <c r="B43" s="31"/>
    </row>
    <row r="44" spans="1:2" ht="15.6" x14ac:dyDescent="0.3">
      <c r="A44" s="5" t="s">
        <v>198</v>
      </c>
      <c r="B44" s="31"/>
    </row>
    <row r="45" spans="1:2" ht="15.6" x14ac:dyDescent="0.3">
      <c r="A45" s="5" t="s">
        <v>199</v>
      </c>
      <c r="B45" s="31"/>
    </row>
    <row r="46" spans="1:2" ht="15.6" x14ac:dyDescent="0.3">
      <c r="A46" s="5" t="s">
        <v>200</v>
      </c>
      <c r="B46" s="31"/>
    </row>
    <row r="47" spans="1:2" ht="15.6" x14ac:dyDescent="0.3">
      <c r="A47" s="5" t="s">
        <v>201</v>
      </c>
      <c r="B47" s="31"/>
    </row>
    <row r="48" spans="1:2" ht="15.6" x14ac:dyDescent="0.3">
      <c r="A48" s="5" t="s">
        <v>202</v>
      </c>
      <c r="B48" s="31"/>
    </row>
    <row r="49" spans="1:2" ht="15.6" x14ac:dyDescent="0.3">
      <c r="A49" s="5" t="s">
        <v>203</v>
      </c>
      <c r="B49" s="31"/>
    </row>
    <row r="50" spans="1:2" ht="15.6" x14ac:dyDescent="0.3">
      <c r="A50" s="5" t="s">
        <v>204</v>
      </c>
      <c r="B50" s="31"/>
    </row>
    <row r="51" spans="1:2" ht="15.6" x14ac:dyDescent="0.3">
      <c r="A51" s="5" t="s">
        <v>205</v>
      </c>
      <c r="B51" s="31"/>
    </row>
    <row r="52" spans="1:2" ht="15.6" x14ac:dyDescent="0.3">
      <c r="A52" s="5" t="s">
        <v>206</v>
      </c>
      <c r="B52" s="31"/>
    </row>
    <row r="53" spans="1:2" ht="15.6" x14ac:dyDescent="0.3">
      <c r="A53" s="5" t="s">
        <v>207</v>
      </c>
      <c r="B53" s="31"/>
    </row>
    <row r="54" spans="1:2" ht="15.6" x14ac:dyDescent="0.3">
      <c r="A54" s="5" t="s">
        <v>208</v>
      </c>
      <c r="B54" s="31"/>
    </row>
    <row r="55" spans="1:2" ht="15.6" x14ac:dyDescent="0.3">
      <c r="A55" s="5" t="s">
        <v>209</v>
      </c>
      <c r="B55" s="31"/>
    </row>
    <row r="56" spans="1:2" ht="15.6" x14ac:dyDescent="0.3">
      <c r="A56" s="5" t="s">
        <v>210</v>
      </c>
      <c r="B56" s="31"/>
    </row>
    <row r="57" spans="1:2" ht="15.6" x14ac:dyDescent="0.3">
      <c r="A57" s="5" t="s">
        <v>211</v>
      </c>
      <c r="B57" s="31"/>
    </row>
    <row r="58" spans="1:2" ht="15.6" x14ac:dyDescent="0.3">
      <c r="A58" s="5" t="s">
        <v>212</v>
      </c>
      <c r="B58" s="31"/>
    </row>
    <row r="59" spans="1:2" ht="15.6" x14ac:dyDescent="0.3">
      <c r="A59" s="5" t="s">
        <v>214</v>
      </c>
      <c r="B59" s="31"/>
    </row>
    <row r="60" spans="1:2" ht="15.6" x14ac:dyDescent="0.3">
      <c r="A60" s="5" t="s">
        <v>213</v>
      </c>
      <c r="B60" s="31"/>
    </row>
    <row r="61" spans="1:2" ht="15.6" x14ac:dyDescent="0.3">
      <c r="A61" s="5" t="s">
        <v>215</v>
      </c>
      <c r="B61" s="31"/>
    </row>
    <row r="62" spans="1:2" ht="15.6" x14ac:dyDescent="0.3">
      <c r="A62" s="5" t="s">
        <v>216</v>
      </c>
      <c r="B62" s="31"/>
    </row>
    <row r="63" spans="1:2" ht="15.6" x14ac:dyDescent="0.3">
      <c r="A63" s="5" t="s">
        <v>124</v>
      </c>
      <c r="B63" s="31"/>
    </row>
    <row r="64" spans="1:2" ht="15.6" x14ac:dyDescent="0.3">
      <c r="A64" s="5" t="s">
        <v>217</v>
      </c>
      <c r="B64" s="31"/>
    </row>
    <row r="65" spans="1:2" ht="15.6" x14ac:dyDescent="0.3">
      <c r="A65" s="5" t="s">
        <v>218</v>
      </c>
      <c r="B65" s="31"/>
    </row>
    <row r="66" spans="1:2" ht="15.6" x14ac:dyDescent="0.3">
      <c r="A66" s="5" t="s">
        <v>219</v>
      </c>
      <c r="B66" s="31"/>
    </row>
    <row r="67" spans="1:2" ht="15.6" x14ac:dyDescent="0.3">
      <c r="A67" s="5" t="s">
        <v>220</v>
      </c>
      <c r="B67" s="31"/>
    </row>
    <row r="68" spans="1:2" ht="15.6" x14ac:dyDescent="0.3">
      <c r="A68" s="5" t="s">
        <v>221</v>
      </c>
      <c r="B68" s="31"/>
    </row>
    <row r="69" spans="1:2" ht="15.6" x14ac:dyDescent="0.3">
      <c r="A69" s="5" t="s">
        <v>222</v>
      </c>
      <c r="B69" s="31"/>
    </row>
    <row r="70" spans="1:2" ht="15.6" x14ac:dyDescent="0.3">
      <c r="A70" s="5" t="s">
        <v>223</v>
      </c>
      <c r="B70" s="31"/>
    </row>
    <row r="71" spans="1:2" ht="15.6" x14ac:dyDescent="0.3">
      <c r="A71" s="5" t="s">
        <v>224</v>
      </c>
      <c r="B71" s="31"/>
    </row>
    <row r="72" spans="1:2" ht="15.6" x14ac:dyDescent="0.3">
      <c r="A72" s="5" t="s">
        <v>225</v>
      </c>
      <c r="B72" s="31"/>
    </row>
    <row r="73" spans="1:2" ht="15.6" x14ac:dyDescent="0.3">
      <c r="A73" s="5" t="s">
        <v>226</v>
      </c>
      <c r="B73" s="31"/>
    </row>
    <row r="74" spans="1:2" ht="15.6" x14ac:dyDescent="0.3">
      <c r="A74" s="5" t="s">
        <v>227</v>
      </c>
      <c r="B74" s="31"/>
    </row>
    <row r="75" spans="1:2" ht="15.6" x14ac:dyDescent="0.3">
      <c r="A75" s="5" t="s">
        <v>228</v>
      </c>
      <c r="B75" s="31"/>
    </row>
    <row r="76" spans="1:2" ht="15.6" x14ac:dyDescent="0.3">
      <c r="A76" s="5" t="s">
        <v>229</v>
      </c>
      <c r="B76" s="31"/>
    </row>
    <row r="77" spans="1:2" ht="15.6" x14ac:dyDescent="0.3">
      <c r="A77" s="5" t="s">
        <v>230</v>
      </c>
      <c r="B77" s="31"/>
    </row>
    <row r="78" spans="1:2" ht="15.6" x14ac:dyDescent="0.3">
      <c r="A78" s="5" t="s">
        <v>231</v>
      </c>
      <c r="B78" s="31"/>
    </row>
    <row r="79" spans="1:2" ht="15.6" x14ac:dyDescent="0.3">
      <c r="A79" s="5" t="s">
        <v>232</v>
      </c>
      <c r="B79" s="31"/>
    </row>
    <row r="80" spans="1:2" ht="15.6" x14ac:dyDescent="0.3">
      <c r="A80" s="5" t="s">
        <v>233</v>
      </c>
      <c r="B80" s="31"/>
    </row>
    <row r="81" spans="1:2" ht="15.6" x14ac:dyDescent="0.3">
      <c r="A81" s="5" t="s">
        <v>234</v>
      </c>
      <c r="B81" s="31"/>
    </row>
    <row r="82" spans="1:2" ht="15.6" x14ac:dyDescent="0.3">
      <c r="A82" s="5" t="s">
        <v>235</v>
      </c>
      <c r="B82" s="31"/>
    </row>
    <row r="83" spans="1:2" ht="15.6" x14ac:dyDescent="0.3">
      <c r="A83" s="5" t="s">
        <v>236</v>
      </c>
      <c r="B83" s="31"/>
    </row>
    <row r="84" spans="1:2" ht="15.6" x14ac:dyDescent="0.3">
      <c r="A84" s="5" t="s">
        <v>237</v>
      </c>
      <c r="B84" s="31"/>
    </row>
    <row r="85" spans="1:2" ht="15.6" x14ac:dyDescent="0.3">
      <c r="A85" s="5" t="s">
        <v>238</v>
      </c>
      <c r="B85" s="31"/>
    </row>
    <row r="86" spans="1:2" ht="15.6" x14ac:dyDescent="0.3">
      <c r="A86" s="5" t="s">
        <v>239</v>
      </c>
      <c r="B86" s="31"/>
    </row>
    <row r="87" spans="1:2" ht="15.6" x14ac:dyDescent="0.3">
      <c r="A87" s="5" t="s">
        <v>240</v>
      </c>
      <c r="B87" s="31"/>
    </row>
    <row r="88" spans="1:2" ht="15.6" x14ac:dyDescent="0.3">
      <c r="A88" s="5" t="s">
        <v>241</v>
      </c>
      <c r="B88" s="31"/>
    </row>
    <row r="89" spans="1:2" ht="15.6" x14ac:dyDescent="0.3">
      <c r="A89" s="5" t="s">
        <v>242</v>
      </c>
      <c r="B89" s="31"/>
    </row>
    <row r="90" spans="1:2" ht="15.6" x14ac:dyDescent="0.3">
      <c r="A90" s="5" t="s">
        <v>243</v>
      </c>
      <c r="B90" s="31"/>
    </row>
    <row r="91" spans="1:2" ht="15.6" x14ac:dyDescent="0.3">
      <c r="A91" s="5" t="s">
        <v>244</v>
      </c>
      <c r="B91" s="31"/>
    </row>
    <row r="92" spans="1:2" ht="15.6" x14ac:dyDescent="0.3">
      <c r="A92" s="5" t="s">
        <v>245</v>
      </c>
      <c r="B92" s="31"/>
    </row>
    <row r="93" spans="1:2" ht="15.6" x14ac:dyDescent="0.3">
      <c r="A93" s="5" t="s">
        <v>246</v>
      </c>
      <c r="B93" s="31"/>
    </row>
    <row r="94" spans="1:2" ht="15.6" x14ac:dyDescent="0.3">
      <c r="A94" s="5" t="s">
        <v>247</v>
      </c>
      <c r="B94" s="31"/>
    </row>
    <row r="95" spans="1:2" ht="15.6" x14ac:dyDescent="0.3">
      <c r="A95" s="5" t="s">
        <v>248</v>
      </c>
      <c r="B95" s="31"/>
    </row>
    <row r="96" spans="1:2" ht="15.6" x14ac:dyDescent="0.3">
      <c r="A96" s="5" t="s">
        <v>249</v>
      </c>
      <c r="B96" s="31"/>
    </row>
    <row r="97" spans="1:2" ht="15.6" x14ac:dyDescent="0.3">
      <c r="A97" s="5" t="s">
        <v>250</v>
      </c>
      <c r="B97" s="31"/>
    </row>
    <row r="98" spans="1:2" ht="15.6" x14ac:dyDescent="0.3">
      <c r="A98" s="5" t="s">
        <v>251</v>
      </c>
      <c r="B98" s="31"/>
    </row>
    <row r="99" spans="1:2" ht="15.6" x14ac:dyDescent="0.3">
      <c r="A99" s="5" t="s">
        <v>252</v>
      </c>
      <c r="B99" s="31"/>
    </row>
    <row r="100" spans="1:2" ht="15.6" x14ac:dyDescent="0.3">
      <c r="A100" s="5" t="s">
        <v>253</v>
      </c>
      <c r="B100" s="31"/>
    </row>
    <row r="101" spans="1:2" ht="15.6" x14ac:dyDescent="0.3">
      <c r="A101" s="5" t="s">
        <v>254</v>
      </c>
      <c r="B101" s="31"/>
    </row>
    <row r="102" spans="1:2" ht="15.6" x14ac:dyDescent="0.3">
      <c r="A102" s="5" t="s">
        <v>255</v>
      </c>
      <c r="B102" s="31"/>
    </row>
    <row r="103" spans="1:2" ht="15.6" x14ac:dyDescent="0.3">
      <c r="A103" s="5" t="s">
        <v>256</v>
      </c>
      <c r="B103" s="31"/>
    </row>
    <row r="104" spans="1:2" ht="15.6" x14ac:dyDescent="0.3">
      <c r="A104" s="5" t="s">
        <v>257</v>
      </c>
      <c r="B104" s="31"/>
    </row>
    <row r="105" spans="1:2" ht="15.6" x14ac:dyDescent="0.3">
      <c r="A105" s="5" t="s">
        <v>258</v>
      </c>
      <c r="B105" s="31"/>
    </row>
    <row r="106" spans="1:2" ht="15.6" x14ac:dyDescent="0.3">
      <c r="A106" s="5" t="s">
        <v>259</v>
      </c>
      <c r="B106" s="31"/>
    </row>
    <row r="107" spans="1:2" ht="15.6" x14ac:dyDescent="0.3">
      <c r="A107" s="5" t="s">
        <v>260</v>
      </c>
      <c r="B107" s="31"/>
    </row>
    <row r="108" spans="1:2" ht="15.6" x14ac:dyDescent="0.3">
      <c r="A108" s="5" t="s">
        <v>261</v>
      </c>
      <c r="B108" s="31"/>
    </row>
    <row r="109" spans="1:2" ht="15.6" x14ac:dyDescent="0.3">
      <c r="A109" s="5" t="s">
        <v>262</v>
      </c>
      <c r="B109" s="31"/>
    </row>
    <row r="110" spans="1:2" ht="15.6" x14ac:dyDescent="0.3">
      <c r="A110" s="5" t="s">
        <v>263</v>
      </c>
      <c r="B110" s="31"/>
    </row>
    <row r="111" spans="1:2" ht="15.6" x14ac:dyDescent="0.3">
      <c r="A111" s="5" t="s">
        <v>264</v>
      </c>
      <c r="B111" s="31"/>
    </row>
    <row r="112" spans="1:2" ht="15.6" x14ac:dyDescent="0.3">
      <c r="A112" s="5" t="s">
        <v>265</v>
      </c>
      <c r="B112" s="31"/>
    </row>
    <row r="113" spans="1:2" ht="15.6" x14ac:dyDescent="0.3">
      <c r="A113" s="5" t="s">
        <v>266</v>
      </c>
      <c r="B113" s="31"/>
    </row>
    <row r="114" spans="1:2" ht="15.6" x14ac:dyDescent="0.3">
      <c r="A114" s="5" t="s">
        <v>267</v>
      </c>
      <c r="B114" s="31"/>
    </row>
    <row r="115" spans="1:2" ht="15.6" x14ac:dyDescent="0.3">
      <c r="A115" s="5" t="s">
        <v>268</v>
      </c>
      <c r="B115" s="31"/>
    </row>
    <row r="116" spans="1:2" ht="15.6" x14ac:dyDescent="0.3">
      <c r="A116" s="5" t="s">
        <v>269</v>
      </c>
      <c r="B116" s="31"/>
    </row>
    <row r="117" spans="1:2" ht="15.6" x14ac:dyDescent="0.3">
      <c r="A117" s="5" t="s">
        <v>270</v>
      </c>
      <c r="B117" s="31"/>
    </row>
    <row r="118" spans="1:2" ht="15.6" x14ac:dyDescent="0.3">
      <c r="A118" s="5" t="s">
        <v>271</v>
      </c>
      <c r="B118" s="31"/>
    </row>
    <row r="119" spans="1:2" ht="15.6" x14ac:dyDescent="0.3">
      <c r="A119" s="5" t="s">
        <v>272</v>
      </c>
      <c r="B119" s="31"/>
    </row>
    <row r="120" spans="1:2" ht="15.6" x14ac:dyDescent="0.3">
      <c r="A120" s="5" t="s">
        <v>273</v>
      </c>
      <c r="B120" s="31"/>
    </row>
    <row r="121" spans="1:2" ht="15.6" x14ac:dyDescent="0.3">
      <c r="A121" s="5" t="s">
        <v>274</v>
      </c>
      <c r="B121" s="31"/>
    </row>
    <row r="122" spans="1:2" ht="15.6" x14ac:dyDescent="0.3">
      <c r="A122" s="5" t="s">
        <v>275</v>
      </c>
      <c r="B122" s="31"/>
    </row>
    <row r="123" spans="1:2" ht="15.6" x14ac:dyDescent="0.3">
      <c r="A123" s="5" t="s">
        <v>276</v>
      </c>
      <c r="B123" s="31"/>
    </row>
    <row r="124" spans="1:2" ht="15.6" x14ac:dyDescent="0.3">
      <c r="A124" s="5" t="s">
        <v>277</v>
      </c>
      <c r="B124" s="31"/>
    </row>
    <row r="125" spans="1:2" ht="15.6" x14ac:dyDescent="0.3">
      <c r="A125" s="5" t="s">
        <v>278</v>
      </c>
      <c r="B125" s="31"/>
    </row>
    <row r="126" spans="1:2" ht="15.6" x14ac:dyDescent="0.3">
      <c r="A126" s="5" t="s">
        <v>279</v>
      </c>
      <c r="B126" s="31"/>
    </row>
    <row r="127" spans="1:2" ht="15.6" x14ac:dyDescent="0.3">
      <c r="A127" s="5" t="s">
        <v>280</v>
      </c>
      <c r="B127" s="31"/>
    </row>
    <row r="128" spans="1:2" ht="15.6" x14ac:dyDescent="0.3">
      <c r="A128" s="5" t="s">
        <v>281</v>
      </c>
      <c r="B128" s="31"/>
    </row>
    <row r="129" spans="1:2" ht="15.6" x14ac:dyDescent="0.3">
      <c r="A129" s="5" t="s">
        <v>282</v>
      </c>
      <c r="B129" s="31"/>
    </row>
    <row r="130" spans="1:2" ht="15.6" x14ac:dyDescent="0.3">
      <c r="A130" s="5" t="s">
        <v>283</v>
      </c>
      <c r="B130" s="31"/>
    </row>
    <row r="131" spans="1:2" ht="15.6" x14ac:dyDescent="0.3">
      <c r="A131" s="5" t="s">
        <v>284</v>
      </c>
      <c r="B131" s="31"/>
    </row>
    <row r="132" spans="1:2" ht="15.6" x14ac:dyDescent="0.3">
      <c r="A132" s="5" t="s">
        <v>285</v>
      </c>
      <c r="B132" s="31"/>
    </row>
    <row r="133" spans="1:2" ht="15.6" x14ac:dyDescent="0.3">
      <c r="A133" s="5" t="s">
        <v>286</v>
      </c>
      <c r="B133" s="31"/>
    </row>
    <row r="134" spans="1:2" ht="15.6" x14ac:dyDescent="0.3">
      <c r="A134" s="5" t="s">
        <v>287</v>
      </c>
      <c r="B134" s="31"/>
    </row>
    <row r="135" spans="1:2" ht="15.6" x14ac:dyDescent="0.3">
      <c r="A135" s="5" t="s">
        <v>288</v>
      </c>
      <c r="B135" s="31"/>
    </row>
    <row r="136" spans="1:2" ht="15.6" x14ac:dyDescent="0.3">
      <c r="A136" s="5" t="s">
        <v>289</v>
      </c>
      <c r="B136" s="31"/>
    </row>
    <row r="137" spans="1:2" ht="15.6" x14ac:dyDescent="0.3">
      <c r="A137" s="5" t="s">
        <v>290</v>
      </c>
      <c r="B137" s="31"/>
    </row>
    <row r="138" spans="1:2" ht="15.6" x14ac:dyDescent="0.3">
      <c r="A138" s="5" t="s">
        <v>291</v>
      </c>
      <c r="B138" s="31"/>
    </row>
    <row r="139" spans="1:2" ht="15.6" x14ac:dyDescent="0.3">
      <c r="A139" s="5" t="s">
        <v>292</v>
      </c>
      <c r="B139" s="31"/>
    </row>
    <row r="140" spans="1:2" ht="15.6" x14ac:dyDescent="0.3">
      <c r="A140" s="5" t="s">
        <v>293</v>
      </c>
      <c r="B140" s="31"/>
    </row>
    <row r="141" spans="1:2" ht="15.6" x14ac:dyDescent="0.3">
      <c r="A141" s="5" t="s">
        <v>294</v>
      </c>
      <c r="B141" s="31"/>
    </row>
    <row r="142" spans="1:2" ht="15.6" x14ac:dyDescent="0.3">
      <c r="A142" s="5" t="s">
        <v>295</v>
      </c>
      <c r="B142" s="31"/>
    </row>
    <row r="143" spans="1:2" ht="15.6" x14ac:dyDescent="0.3">
      <c r="A143" s="5" t="s">
        <v>296</v>
      </c>
      <c r="B143" s="31"/>
    </row>
    <row r="144" spans="1:2" ht="15.6" x14ac:dyDescent="0.3">
      <c r="A144" s="5" t="s">
        <v>297</v>
      </c>
      <c r="B144" s="31"/>
    </row>
    <row r="145" spans="1:2" ht="15.6" x14ac:dyDescent="0.3">
      <c r="A145" s="5" t="s">
        <v>298</v>
      </c>
      <c r="B145" s="31"/>
    </row>
    <row r="146" spans="1:2" ht="15.6" x14ac:dyDescent="0.3">
      <c r="A146" s="5" t="s">
        <v>299</v>
      </c>
      <c r="B146" s="31"/>
    </row>
    <row r="147" spans="1:2" ht="15.6" x14ac:dyDescent="0.3">
      <c r="A147" s="5" t="s">
        <v>300</v>
      </c>
      <c r="B147" s="31"/>
    </row>
    <row r="148" spans="1:2" ht="15.6" x14ac:dyDescent="0.3">
      <c r="A148" s="5" t="s">
        <v>301</v>
      </c>
      <c r="B148" s="31"/>
    </row>
    <row r="149" spans="1:2" ht="15.6" x14ac:dyDescent="0.3">
      <c r="A149" s="5" t="s">
        <v>302</v>
      </c>
      <c r="B149" s="31"/>
    </row>
    <row r="150" spans="1:2" ht="15.6" x14ac:dyDescent="0.3">
      <c r="A150" s="5" t="s">
        <v>303</v>
      </c>
      <c r="B150" s="31"/>
    </row>
    <row r="151" spans="1:2" ht="15.6" x14ac:dyDescent="0.3">
      <c r="A151" s="5" t="s">
        <v>304</v>
      </c>
      <c r="B151" s="31"/>
    </row>
    <row r="152" spans="1:2" ht="15.6" x14ac:dyDescent="0.3">
      <c r="A152" s="5" t="s">
        <v>305</v>
      </c>
      <c r="B152" s="31"/>
    </row>
    <row r="153" spans="1:2" ht="15.6" x14ac:dyDescent="0.3">
      <c r="A153" s="5" t="s">
        <v>306</v>
      </c>
      <c r="B153" s="31"/>
    </row>
    <row r="154" spans="1:2" ht="15.6" x14ac:dyDescent="0.3">
      <c r="A154" s="5" t="s">
        <v>307</v>
      </c>
      <c r="B154" s="31"/>
    </row>
    <row r="155" spans="1:2" ht="15.6" x14ac:dyDescent="0.3">
      <c r="A155" s="5" t="s">
        <v>308</v>
      </c>
      <c r="B155" s="31"/>
    </row>
    <row r="156" spans="1:2" ht="15.6" x14ac:dyDescent="0.3">
      <c r="A156" s="5" t="s">
        <v>309</v>
      </c>
      <c r="B156" s="31"/>
    </row>
    <row r="157" spans="1:2" ht="15.6" x14ac:dyDescent="0.3">
      <c r="A157" s="5" t="s">
        <v>310</v>
      </c>
      <c r="B157" s="31"/>
    </row>
    <row r="158" spans="1:2" ht="15.6" x14ac:dyDescent="0.3">
      <c r="A158" s="5" t="s">
        <v>311</v>
      </c>
      <c r="B158" s="31"/>
    </row>
    <row r="159" spans="1:2" ht="15.6" x14ac:dyDescent="0.3">
      <c r="A159" s="5" t="s">
        <v>312</v>
      </c>
      <c r="B159" s="31"/>
    </row>
    <row r="160" spans="1:2" ht="15.6" x14ac:dyDescent="0.3">
      <c r="A160" s="5" t="s">
        <v>313</v>
      </c>
      <c r="B160" s="31"/>
    </row>
    <row r="161" spans="1:2" ht="15.6" x14ac:dyDescent="0.3">
      <c r="A161" s="5" t="s">
        <v>314</v>
      </c>
      <c r="B161" s="31"/>
    </row>
    <row r="162" spans="1:2" ht="15.6" x14ac:dyDescent="0.3">
      <c r="A162" s="5" t="s">
        <v>315</v>
      </c>
      <c r="B162" s="31"/>
    </row>
    <row r="163" spans="1:2" ht="15.6" x14ac:dyDescent="0.3">
      <c r="A163" s="5" t="s">
        <v>316</v>
      </c>
      <c r="B163" s="31"/>
    </row>
    <row r="164" spans="1:2" ht="15.6" x14ac:dyDescent="0.3">
      <c r="A164" s="5" t="s">
        <v>317</v>
      </c>
      <c r="B164" s="31"/>
    </row>
    <row r="165" spans="1:2" ht="15.6" x14ac:dyDescent="0.3">
      <c r="A165" s="5" t="s">
        <v>318</v>
      </c>
      <c r="B165" s="31"/>
    </row>
    <row r="166" spans="1:2" ht="15.6" x14ac:dyDescent="0.3">
      <c r="A166" s="5" t="s">
        <v>319</v>
      </c>
      <c r="B166" s="31"/>
    </row>
    <row r="167" spans="1:2" ht="15.6" x14ac:dyDescent="0.3">
      <c r="A167" s="5" t="s">
        <v>320</v>
      </c>
      <c r="B167" s="31"/>
    </row>
    <row r="168" spans="1:2" ht="15.6" x14ac:dyDescent="0.3">
      <c r="A168" s="5" t="s">
        <v>321</v>
      </c>
      <c r="B168" s="31"/>
    </row>
    <row r="169" spans="1:2" ht="15.6" x14ac:dyDescent="0.3">
      <c r="A169" s="5" t="s">
        <v>322</v>
      </c>
      <c r="B169" s="31"/>
    </row>
    <row r="170" spans="1:2" ht="15.6" x14ac:dyDescent="0.3">
      <c r="A170" s="5" t="s">
        <v>323</v>
      </c>
      <c r="B170" s="31"/>
    </row>
    <row r="171" spans="1:2" ht="15.6" x14ac:dyDescent="0.3">
      <c r="A171" s="5" t="s">
        <v>324</v>
      </c>
      <c r="B171" s="31"/>
    </row>
    <row r="172" spans="1:2" ht="15.6" x14ac:dyDescent="0.3">
      <c r="A172" s="5" t="s">
        <v>325</v>
      </c>
      <c r="B172" s="31"/>
    </row>
    <row r="173" spans="1:2" ht="15.6" x14ac:dyDescent="0.3">
      <c r="A173" s="5" t="s">
        <v>326</v>
      </c>
      <c r="B173" s="31"/>
    </row>
    <row r="174" spans="1:2" ht="15.6" x14ac:dyDescent="0.3">
      <c r="A174" s="5" t="s">
        <v>327</v>
      </c>
      <c r="B174" s="31"/>
    </row>
    <row r="175" spans="1:2" ht="15.6" x14ac:dyDescent="0.3">
      <c r="A175" s="5" t="s">
        <v>328</v>
      </c>
      <c r="B175" s="31"/>
    </row>
    <row r="176" spans="1:2" ht="15.6" x14ac:dyDescent="0.3">
      <c r="A176" s="5" t="s">
        <v>330</v>
      </c>
      <c r="B176" s="31"/>
    </row>
    <row r="177" spans="1:2" ht="15.6" x14ac:dyDescent="0.3">
      <c r="A177" s="5" t="s">
        <v>329</v>
      </c>
      <c r="B177" s="31"/>
    </row>
    <row r="178" spans="1:2" ht="15.6" x14ac:dyDescent="0.3">
      <c r="A178" s="5" t="s">
        <v>331</v>
      </c>
      <c r="B178" s="31"/>
    </row>
    <row r="179" spans="1:2" ht="15.6" x14ac:dyDescent="0.3">
      <c r="A179" s="5" t="s">
        <v>332</v>
      </c>
      <c r="B179" s="31"/>
    </row>
    <row r="180" spans="1:2" ht="15.6" x14ac:dyDescent="0.3">
      <c r="A180" s="5" t="s">
        <v>333</v>
      </c>
      <c r="B180" s="31"/>
    </row>
    <row r="181" spans="1:2" ht="15.6" x14ac:dyDescent="0.3">
      <c r="A181" s="5" t="s">
        <v>334</v>
      </c>
      <c r="B181" s="31"/>
    </row>
    <row r="182" spans="1:2" ht="15.6" x14ac:dyDescent="0.3">
      <c r="A182" s="5" t="s">
        <v>335</v>
      </c>
      <c r="B182" s="31"/>
    </row>
    <row r="183" spans="1:2" ht="15.6" x14ac:dyDescent="0.3">
      <c r="A183" s="5" t="s">
        <v>336</v>
      </c>
      <c r="B183" s="31"/>
    </row>
    <row r="184" spans="1:2" ht="15.6" x14ac:dyDescent="0.3">
      <c r="A184" s="5" t="s">
        <v>337</v>
      </c>
      <c r="B184" s="31"/>
    </row>
    <row r="185" spans="1:2" ht="15.6" x14ac:dyDescent="0.3">
      <c r="A185" s="5" t="s">
        <v>338</v>
      </c>
      <c r="B185" s="31"/>
    </row>
    <row r="186" spans="1:2" ht="15.6" x14ac:dyDescent="0.3">
      <c r="A186" s="5" t="s">
        <v>339</v>
      </c>
      <c r="B186" s="31"/>
    </row>
    <row r="187" spans="1:2" ht="15.6" x14ac:dyDescent="0.3">
      <c r="A187" s="5" t="s">
        <v>340</v>
      </c>
      <c r="B187" s="31"/>
    </row>
    <row r="188" spans="1:2" ht="15.6" x14ac:dyDescent="0.3">
      <c r="A188" s="5" t="s">
        <v>341</v>
      </c>
      <c r="B188" s="31"/>
    </row>
    <row r="189" spans="1:2" s="45" customFormat="1" ht="15.6" x14ac:dyDescent="0.3">
      <c r="A189" s="79"/>
    </row>
    <row r="190" spans="1:2" s="15" customFormat="1" ht="15.6" x14ac:dyDescent="0.3">
      <c r="A190" s="75">
        <v>9</v>
      </c>
      <c r="B190" s="61" t="s">
        <v>125</v>
      </c>
    </row>
    <row r="191" spans="1:2" s="45" customFormat="1" ht="15.6" x14ac:dyDescent="0.3">
      <c r="A191" s="79"/>
    </row>
    <row r="192" spans="1:2" ht="15.6" x14ac:dyDescent="0.3">
      <c r="A192" s="5"/>
      <c r="B192" s="35" t="s">
        <v>126</v>
      </c>
    </row>
    <row r="193" spans="1:2" ht="15.6" x14ac:dyDescent="0.3">
      <c r="A193" s="5" t="s">
        <v>342</v>
      </c>
      <c r="B193" s="31"/>
    </row>
    <row r="194" spans="1:2" ht="15.6" x14ac:dyDescent="0.3">
      <c r="A194" s="5" t="s">
        <v>343</v>
      </c>
      <c r="B194" s="31"/>
    </row>
    <row r="195" spans="1:2" ht="15.6" x14ac:dyDescent="0.3">
      <c r="A195" s="5" t="s">
        <v>344</v>
      </c>
      <c r="B195" s="31"/>
    </row>
    <row r="196" spans="1:2" ht="15.6" x14ac:dyDescent="0.3">
      <c r="A196" s="5" t="s">
        <v>345</v>
      </c>
      <c r="B196" s="31"/>
    </row>
    <row r="197" spans="1:2" ht="15.6" x14ac:dyDescent="0.3">
      <c r="A197" s="5" t="s">
        <v>346</v>
      </c>
      <c r="B197" s="31"/>
    </row>
    <row r="198" spans="1:2" ht="15.6" x14ac:dyDescent="0.3">
      <c r="A198" s="5" t="s">
        <v>347</v>
      </c>
      <c r="B198" s="31"/>
    </row>
    <row r="199" spans="1:2" ht="15.6" x14ac:dyDescent="0.3">
      <c r="A199" s="5" t="s">
        <v>348</v>
      </c>
      <c r="B199" s="31"/>
    </row>
    <row r="200" spans="1:2" ht="15.6" x14ac:dyDescent="0.3">
      <c r="A200" s="5" t="s">
        <v>349</v>
      </c>
      <c r="B200" s="31"/>
    </row>
    <row r="201" spans="1:2" ht="15.6" x14ac:dyDescent="0.3">
      <c r="A201" s="5" t="s">
        <v>350</v>
      </c>
      <c r="B201" s="31"/>
    </row>
    <row r="202" spans="1:2" ht="15.6" x14ac:dyDescent="0.3">
      <c r="A202" s="5" t="s">
        <v>351</v>
      </c>
      <c r="B202" s="31"/>
    </row>
    <row r="203" spans="1:2" ht="15.6" x14ac:dyDescent="0.3">
      <c r="A203" s="5" t="s">
        <v>352</v>
      </c>
      <c r="B203" s="31"/>
    </row>
    <row r="204" spans="1:2" ht="15.6" x14ac:dyDescent="0.3">
      <c r="A204" s="5" t="s">
        <v>353</v>
      </c>
      <c r="B204" s="31"/>
    </row>
    <row r="205" spans="1:2" ht="15.6" x14ac:dyDescent="0.3">
      <c r="A205" s="5" t="s">
        <v>354</v>
      </c>
      <c r="B205" s="31"/>
    </row>
    <row r="206" spans="1:2" ht="15.6" x14ac:dyDescent="0.3">
      <c r="A206" s="5" t="s">
        <v>355</v>
      </c>
      <c r="B206" s="31"/>
    </row>
    <row r="207" spans="1:2" ht="15.6" x14ac:dyDescent="0.3">
      <c r="A207" s="5" t="s">
        <v>356</v>
      </c>
      <c r="B207" s="31"/>
    </row>
    <row r="208" spans="1:2" ht="15.6" x14ac:dyDescent="0.3">
      <c r="A208" s="5" t="s">
        <v>357</v>
      </c>
      <c r="B208" s="31"/>
    </row>
    <row r="209" spans="1:2" ht="15.6" x14ac:dyDescent="0.3">
      <c r="A209" s="5" t="s">
        <v>358</v>
      </c>
      <c r="B209" s="31"/>
    </row>
    <row r="210" spans="1:2" ht="15.6" x14ac:dyDescent="0.3">
      <c r="A210" s="5" t="s">
        <v>359</v>
      </c>
      <c r="B210" s="31"/>
    </row>
    <row r="211" spans="1:2" ht="15.6" x14ac:dyDescent="0.3">
      <c r="A211" s="5" t="s">
        <v>360</v>
      </c>
      <c r="B211" s="31"/>
    </row>
    <row r="212" spans="1:2" ht="15.6" x14ac:dyDescent="0.3">
      <c r="A212" s="5" t="s">
        <v>361</v>
      </c>
      <c r="B212" s="31"/>
    </row>
    <row r="213" spans="1:2" ht="15.6" x14ac:dyDescent="0.3">
      <c r="A213" s="5" t="s">
        <v>163</v>
      </c>
      <c r="B213" s="31"/>
    </row>
    <row r="214" spans="1:2" ht="15.6" x14ac:dyDescent="0.3">
      <c r="A214" s="5" t="s">
        <v>362</v>
      </c>
      <c r="B214" s="31"/>
    </row>
    <row r="215" spans="1:2" ht="15.6" x14ac:dyDescent="0.3">
      <c r="A215" s="5" t="s">
        <v>127</v>
      </c>
      <c r="B215" s="31"/>
    </row>
    <row r="216" spans="1:2" ht="15.6" x14ac:dyDescent="0.3">
      <c r="A216" s="5" t="s">
        <v>363</v>
      </c>
      <c r="B216" s="31"/>
    </row>
    <row r="217" spans="1:2" ht="15.6" x14ac:dyDescent="0.3">
      <c r="A217" s="5" t="s">
        <v>364</v>
      </c>
      <c r="B217" s="31"/>
    </row>
    <row r="218" spans="1:2" ht="15.6" x14ac:dyDescent="0.3">
      <c r="A218" s="5" t="s">
        <v>365</v>
      </c>
      <c r="B218" s="31"/>
    </row>
    <row r="219" spans="1:2" ht="15.6" x14ac:dyDescent="0.3">
      <c r="A219" s="5" t="s">
        <v>367</v>
      </c>
      <c r="B219" s="31"/>
    </row>
    <row r="220" spans="1:2" ht="15.6" x14ac:dyDescent="0.3">
      <c r="A220" s="5" t="s">
        <v>366</v>
      </c>
      <c r="B220" s="31"/>
    </row>
    <row r="221" spans="1:2" ht="15.6" x14ac:dyDescent="0.3">
      <c r="A221" s="5" t="s">
        <v>368</v>
      </c>
      <c r="B221" s="31"/>
    </row>
    <row r="222" spans="1:2" ht="15.6" x14ac:dyDescent="0.3">
      <c r="A222" s="5" t="s">
        <v>369</v>
      </c>
      <c r="B222" s="31"/>
    </row>
    <row r="223" spans="1:2" ht="15.6" x14ac:dyDescent="0.3">
      <c r="A223" s="5" t="s">
        <v>370</v>
      </c>
      <c r="B223" s="31"/>
    </row>
    <row r="224" spans="1:2" ht="15.6" x14ac:dyDescent="0.3">
      <c r="A224" s="5" t="s">
        <v>371</v>
      </c>
      <c r="B224" s="31"/>
    </row>
    <row r="225" spans="1:2" ht="15.6" x14ac:dyDescent="0.3">
      <c r="A225" s="5" t="s">
        <v>372</v>
      </c>
      <c r="B225" s="31"/>
    </row>
    <row r="226" spans="1:2" ht="15.6" x14ac:dyDescent="0.3">
      <c r="A226" s="5" t="s">
        <v>373</v>
      </c>
      <c r="B226" s="31"/>
    </row>
    <row r="227" spans="1:2" ht="15.6" x14ac:dyDescent="0.3">
      <c r="A227" s="5" t="s">
        <v>374</v>
      </c>
      <c r="B227" s="31"/>
    </row>
    <row r="228" spans="1:2" ht="15.6" x14ac:dyDescent="0.3">
      <c r="A228" s="5" t="s">
        <v>375</v>
      </c>
      <c r="B228" s="31"/>
    </row>
    <row r="229" spans="1:2" ht="15.6" x14ac:dyDescent="0.3">
      <c r="A229" s="5" t="s">
        <v>376</v>
      </c>
      <c r="B229" s="31"/>
    </row>
    <row r="230" spans="1:2" ht="15.6" x14ac:dyDescent="0.3">
      <c r="A230" s="5" t="s">
        <v>377</v>
      </c>
      <c r="B230" s="31"/>
    </row>
    <row r="231" spans="1:2" ht="15.6" x14ac:dyDescent="0.3">
      <c r="A231" s="5" t="s">
        <v>378</v>
      </c>
      <c r="B231" s="31"/>
    </row>
    <row r="232" spans="1:2" ht="15.6" x14ac:dyDescent="0.3">
      <c r="A232" s="5" t="s">
        <v>379</v>
      </c>
      <c r="B232" s="31"/>
    </row>
    <row r="233" spans="1:2" ht="15.6" x14ac:dyDescent="0.3">
      <c r="A233" s="5" t="s">
        <v>380</v>
      </c>
      <c r="B233" s="31"/>
    </row>
    <row r="234" spans="1:2" ht="15.6" x14ac:dyDescent="0.3">
      <c r="A234" s="5" t="s">
        <v>381</v>
      </c>
      <c r="B234" s="31"/>
    </row>
    <row r="235" spans="1:2" ht="15.6" x14ac:dyDescent="0.3">
      <c r="A235" s="5" t="s">
        <v>382</v>
      </c>
      <c r="B235" s="31"/>
    </row>
    <row r="236" spans="1:2" ht="15.6" x14ac:dyDescent="0.3">
      <c r="A236" s="5" t="s">
        <v>383</v>
      </c>
      <c r="B236" s="31"/>
    </row>
    <row r="237" spans="1:2" ht="15.6" x14ac:dyDescent="0.3">
      <c r="A237" s="5" t="s">
        <v>384</v>
      </c>
      <c r="B237" s="31"/>
    </row>
    <row r="238" spans="1:2" ht="15.6" x14ac:dyDescent="0.3">
      <c r="A238" s="5" t="s">
        <v>385</v>
      </c>
      <c r="B238" s="31"/>
    </row>
    <row r="239" spans="1:2" ht="15.6" x14ac:dyDescent="0.3">
      <c r="A239" s="5" t="s">
        <v>386</v>
      </c>
      <c r="B239" s="31"/>
    </row>
    <row r="240" spans="1:2" ht="15.6" x14ac:dyDescent="0.3">
      <c r="A240" s="5" t="s">
        <v>387</v>
      </c>
      <c r="B240" s="31"/>
    </row>
    <row r="241" spans="1:2" ht="15.6" x14ac:dyDescent="0.3">
      <c r="A241" s="5" t="s">
        <v>388</v>
      </c>
      <c r="B241" s="31"/>
    </row>
    <row r="242" spans="1:2" ht="15.6" x14ac:dyDescent="0.3">
      <c r="A242" s="5" t="s">
        <v>389</v>
      </c>
      <c r="B242" s="31"/>
    </row>
    <row r="243" spans="1:2" ht="15.6" x14ac:dyDescent="0.3">
      <c r="A243" s="5" t="s">
        <v>128</v>
      </c>
      <c r="B243" s="31"/>
    </row>
    <row r="244" spans="1:2" ht="15.6" x14ac:dyDescent="0.3">
      <c r="A244" s="5" t="s">
        <v>390</v>
      </c>
      <c r="B244" s="31"/>
    </row>
    <row r="245" spans="1:2" ht="15.6" x14ac:dyDescent="0.3">
      <c r="A245" s="5" t="s">
        <v>391</v>
      </c>
      <c r="B245" s="31"/>
    </row>
    <row r="246" spans="1:2" ht="15.6" x14ac:dyDescent="0.3">
      <c r="A246" s="5" t="s">
        <v>392</v>
      </c>
      <c r="B246" s="31"/>
    </row>
    <row r="247" spans="1:2" ht="15.6" x14ac:dyDescent="0.3">
      <c r="A247" s="5" t="s">
        <v>393</v>
      </c>
      <c r="B247" s="31"/>
    </row>
    <row r="248" spans="1:2" ht="15.6" x14ac:dyDescent="0.3">
      <c r="A248" s="5" t="s">
        <v>394</v>
      </c>
      <c r="B248" s="31"/>
    </row>
    <row r="249" spans="1:2" ht="15.6" x14ac:dyDescent="0.3">
      <c r="A249" s="5" t="s">
        <v>395</v>
      </c>
      <c r="B249" s="31"/>
    </row>
    <row r="250" spans="1:2" ht="15.6" x14ac:dyDescent="0.3">
      <c r="A250" s="5" t="s">
        <v>396</v>
      </c>
      <c r="B250" s="31"/>
    </row>
    <row r="251" spans="1:2" ht="15.6" x14ac:dyDescent="0.3">
      <c r="A251" s="5" t="s">
        <v>397</v>
      </c>
      <c r="B251" s="31"/>
    </row>
    <row r="252" spans="1:2" ht="15.6" x14ac:dyDescent="0.3">
      <c r="A252" s="5" t="s">
        <v>398</v>
      </c>
      <c r="B252" s="31"/>
    </row>
    <row r="253" spans="1:2" ht="15.6" x14ac:dyDescent="0.3">
      <c r="A253" s="5" t="s">
        <v>129</v>
      </c>
      <c r="B253" s="31"/>
    </row>
    <row r="254" spans="1:2" ht="15.6" x14ac:dyDescent="0.3">
      <c r="A254" s="5" t="s">
        <v>399</v>
      </c>
      <c r="B254" s="31"/>
    </row>
    <row r="255" spans="1:2" ht="15.6" x14ac:dyDescent="0.3">
      <c r="A255" s="5" t="s">
        <v>400</v>
      </c>
      <c r="B255" s="31"/>
    </row>
    <row r="256" spans="1:2" ht="15.6" x14ac:dyDescent="0.3">
      <c r="A256" s="5" t="s">
        <v>401</v>
      </c>
      <c r="B256" s="31"/>
    </row>
    <row r="257" spans="1:2" ht="15.6" x14ac:dyDescent="0.3">
      <c r="A257" s="5" t="s">
        <v>130</v>
      </c>
      <c r="B257" s="31"/>
    </row>
    <row r="258" spans="1:2" ht="15.6" x14ac:dyDescent="0.3">
      <c r="A258" s="5" t="s">
        <v>402</v>
      </c>
      <c r="B258" s="31"/>
    </row>
    <row r="259" spans="1:2" ht="15.6" x14ac:dyDescent="0.3">
      <c r="A259" s="5" t="s">
        <v>403</v>
      </c>
      <c r="B259" s="31"/>
    </row>
    <row r="260" spans="1:2" ht="15.6" x14ac:dyDescent="0.3">
      <c r="A260" s="5" t="s">
        <v>404</v>
      </c>
      <c r="B260" s="31"/>
    </row>
    <row r="261" spans="1:2" ht="15.6" x14ac:dyDescent="0.3">
      <c r="A261" s="5" t="s">
        <v>405</v>
      </c>
      <c r="B261" s="31"/>
    </row>
    <row r="262" spans="1:2" ht="15.6" x14ac:dyDescent="0.3">
      <c r="A262" s="5" t="s">
        <v>406</v>
      </c>
      <c r="B262" s="31"/>
    </row>
    <row r="263" spans="1:2" ht="15.6" x14ac:dyDescent="0.3">
      <c r="A263" s="5" t="s">
        <v>407</v>
      </c>
      <c r="B263" s="31"/>
    </row>
    <row r="264" spans="1:2" ht="15.6" x14ac:dyDescent="0.3">
      <c r="A264" s="5" t="s">
        <v>408</v>
      </c>
      <c r="B264" s="31"/>
    </row>
    <row r="265" spans="1:2" ht="15.6" x14ac:dyDescent="0.3">
      <c r="A265" s="5" t="s">
        <v>409</v>
      </c>
      <c r="B265" s="31"/>
    </row>
    <row r="266" spans="1:2" ht="15.6" x14ac:dyDescent="0.3">
      <c r="A266" s="5" t="s">
        <v>410</v>
      </c>
      <c r="B266" s="31"/>
    </row>
    <row r="267" spans="1:2" ht="15.6" x14ac:dyDescent="0.3">
      <c r="A267" s="5" t="s">
        <v>411</v>
      </c>
      <c r="B267" s="31"/>
    </row>
    <row r="268" spans="1:2" ht="15.6" x14ac:dyDescent="0.3">
      <c r="A268" s="5" t="s">
        <v>412</v>
      </c>
      <c r="B268" s="31"/>
    </row>
    <row r="269" spans="1:2" ht="15.6" x14ac:dyDescent="0.3">
      <c r="A269" s="5" t="s">
        <v>413</v>
      </c>
      <c r="B269" s="31"/>
    </row>
    <row r="270" spans="1:2" ht="15.6" x14ac:dyDescent="0.3">
      <c r="A270" s="5" t="s">
        <v>414</v>
      </c>
      <c r="B270" s="31"/>
    </row>
    <row r="271" spans="1:2" ht="15.6" x14ac:dyDescent="0.3">
      <c r="A271" s="5" t="s">
        <v>415</v>
      </c>
      <c r="B271" s="31"/>
    </row>
    <row r="272" spans="1:2" ht="15.6" x14ac:dyDescent="0.3">
      <c r="A272" s="5" t="s">
        <v>142</v>
      </c>
      <c r="B272" s="31"/>
    </row>
    <row r="273" spans="1:2" ht="15.6" x14ac:dyDescent="0.3">
      <c r="A273" s="5" t="s">
        <v>416</v>
      </c>
      <c r="B273" s="31"/>
    </row>
    <row r="274" spans="1:2" ht="15.6" x14ac:dyDescent="0.3">
      <c r="A274" s="5" t="s">
        <v>417</v>
      </c>
      <c r="B274" s="31"/>
    </row>
    <row r="275" spans="1:2" ht="15.6" x14ac:dyDescent="0.3">
      <c r="A275" s="5" t="s">
        <v>418</v>
      </c>
      <c r="B275" s="31"/>
    </row>
    <row r="276" spans="1:2" ht="15.6" x14ac:dyDescent="0.3">
      <c r="A276" s="5" t="s">
        <v>419</v>
      </c>
      <c r="B276" s="31"/>
    </row>
    <row r="277" spans="1:2" ht="15.6" x14ac:dyDescent="0.3">
      <c r="A277" s="5" t="s">
        <v>420</v>
      </c>
      <c r="B277" s="31"/>
    </row>
    <row r="278" spans="1:2" ht="15.6" x14ac:dyDescent="0.3">
      <c r="A278" s="5" t="s">
        <v>421</v>
      </c>
      <c r="B278" s="31"/>
    </row>
    <row r="279" spans="1:2" ht="15.6" x14ac:dyDescent="0.3">
      <c r="A279" s="5" t="s">
        <v>422</v>
      </c>
      <c r="B279" s="31"/>
    </row>
    <row r="280" spans="1:2" ht="15.6" x14ac:dyDescent="0.3">
      <c r="A280" s="5" t="s">
        <v>132</v>
      </c>
      <c r="B280" s="31"/>
    </row>
    <row r="281" spans="1:2" ht="15.6" x14ac:dyDescent="0.3">
      <c r="A281" s="5" t="s">
        <v>423</v>
      </c>
      <c r="B281" s="31"/>
    </row>
    <row r="282" spans="1:2" ht="15.6" x14ac:dyDescent="0.3">
      <c r="A282" s="5" t="s">
        <v>131</v>
      </c>
      <c r="B282" s="31"/>
    </row>
    <row r="283" spans="1:2" ht="15.6" x14ac:dyDescent="0.3">
      <c r="A283" s="5" t="s">
        <v>424</v>
      </c>
      <c r="B283" s="31"/>
    </row>
    <row r="284" spans="1:2" ht="15.6" x14ac:dyDescent="0.3">
      <c r="A284" s="5" t="s">
        <v>425</v>
      </c>
      <c r="B284" s="31"/>
    </row>
    <row r="285" spans="1:2" ht="15.6" x14ac:dyDescent="0.3">
      <c r="A285" s="5" t="s">
        <v>426</v>
      </c>
      <c r="B285" s="31"/>
    </row>
    <row r="286" spans="1:2" ht="15.6" x14ac:dyDescent="0.3">
      <c r="A286" s="5" t="s">
        <v>427</v>
      </c>
      <c r="B286" s="31"/>
    </row>
    <row r="287" spans="1:2" ht="15.6" x14ac:dyDescent="0.3">
      <c r="A287" s="5" t="s">
        <v>428</v>
      </c>
      <c r="B287" s="31"/>
    </row>
    <row r="288" spans="1:2" ht="15.6" x14ac:dyDescent="0.3">
      <c r="A288" s="5" t="s">
        <v>429</v>
      </c>
      <c r="B288" s="31"/>
    </row>
    <row r="289" spans="1:2" ht="15.6" x14ac:dyDescent="0.3">
      <c r="A289" s="5" t="s">
        <v>430</v>
      </c>
      <c r="B289" s="31"/>
    </row>
    <row r="290" spans="1:2" ht="15.6" x14ac:dyDescent="0.3">
      <c r="A290" s="5" t="s">
        <v>431</v>
      </c>
      <c r="B290" s="31"/>
    </row>
    <row r="291" spans="1:2" ht="15.6" x14ac:dyDescent="0.3">
      <c r="A291" s="5" t="s">
        <v>133</v>
      </c>
      <c r="B291" s="31"/>
    </row>
    <row r="292" spans="1:2" ht="15.6" x14ac:dyDescent="0.3">
      <c r="A292" s="5" t="s">
        <v>432</v>
      </c>
      <c r="B292" s="31"/>
    </row>
    <row r="293" spans="1:2" ht="15.6" x14ac:dyDescent="0.3">
      <c r="A293" s="5" t="s">
        <v>134</v>
      </c>
      <c r="B293" s="31"/>
    </row>
    <row r="294" spans="1:2" ht="15.6" x14ac:dyDescent="0.3">
      <c r="A294" s="5" t="s">
        <v>433</v>
      </c>
      <c r="B294" s="31"/>
    </row>
    <row r="295" spans="1:2" ht="15.6" x14ac:dyDescent="0.3">
      <c r="A295" s="5" t="s">
        <v>434</v>
      </c>
      <c r="B295" s="31"/>
    </row>
    <row r="296" spans="1:2" ht="15.6" x14ac:dyDescent="0.3">
      <c r="A296" s="5" t="s">
        <v>435</v>
      </c>
      <c r="B296" s="31"/>
    </row>
    <row r="297" spans="1:2" ht="15.6" x14ac:dyDescent="0.3">
      <c r="A297" s="5" t="s">
        <v>436</v>
      </c>
      <c r="B297" s="31"/>
    </row>
    <row r="298" spans="1:2" ht="15.6" x14ac:dyDescent="0.3">
      <c r="A298" s="5" t="s">
        <v>437</v>
      </c>
      <c r="B298" s="31"/>
    </row>
    <row r="299" spans="1:2" ht="15.6" x14ac:dyDescent="0.3">
      <c r="A299" s="5" t="s">
        <v>438</v>
      </c>
      <c r="B299" s="31"/>
    </row>
    <row r="300" spans="1:2" ht="15.6" x14ac:dyDescent="0.3">
      <c r="A300" s="5" t="s">
        <v>439</v>
      </c>
      <c r="B300" s="31"/>
    </row>
    <row r="301" spans="1:2" ht="15.6" x14ac:dyDescent="0.3">
      <c r="A301" s="5" t="s">
        <v>440</v>
      </c>
      <c r="B301" s="31"/>
    </row>
    <row r="302" spans="1:2" ht="15.6" x14ac:dyDescent="0.3">
      <c r="A302" s="5" t="s">
        <v>441</v>
      </c>
      <c r="B302" s="31"/>
    </row>
    <row r="303" spans="1:2" ht="15.6" x14ac:dyDescent="0.3">
      <c r="A303" s="5" t="s">
        <v>442</v>
      </c>
      <c r="B303" s="31"/>
    </row>
    <row r="304" spans="1:2" ht="15.6" x14ac:dyDescent="0.3">
      <c r="A304" s="5" t="s">
        <v>443</v>
      </c>
      <c r="B304" s="31"/>
    </row>
    <row r="305" spans="1:2" ht="15.6" x14ac:dyDescent="0.3">
      <c r="A305" s="5" t="s">
        <v>444</v>
      </c>
      <c r="B305" s="31"/>
    </row>
    <row r="306" spans="1:2" ht="15.6" x14ac:dyDescent="0.3">
      <c r="A306" s="5" t="s">
        <v>135</v>
      </c>
      <c r="B306" s="31"/>
    </row>
    <row r="307" spans="1:2" ht="15.6" x14ac:dyDescent="0.3">
      <c r="A307" s="5" t="s">
        <v>445</v>
      </c>
      <c r="B307" s="31"/>
    </row>
    <row r="308" spans="1:2" ht="15.6" x14ac:dyDescent="0.3">
      <c r="A308" s="5" t="s">
        <v>446</v>
      </c>
      <c r="B308" s="31"/>
    </row>
    <row r="309" spans="1:2" ht="15.6" x14ac:dyDescent="0.3">
      <c r="A309" s="5" t="s">
        <v>447</v>
      </c>
      <c r="B309" s="31"/>
    </row>
    <row r="310" spans="1:2" ht="15.6" x14ac:dyDescent="0.3">
      <c r="A310" s="5" t="s">
        <v>448</v>
      </c>
      <c r="B310" s="31"/>
    </row>
    <row r="311" spans="1:2" ht="15.6" x14ac:dyDescent="0.3">
      <c r="A311" s="5" t="s">
        <v>449</v>
      </c>
      <c r="B311" s="31"/>
    </row>
    <row r="312" spans="1:2" ht="15.6" x14ac:dyDescent="0.3">
      <c r="A312" s="5" t="s">
        <v>450</v>
      </c>
      <c r="B312" s="31"/>
    </row>
    <row r="313" spans="1:2" ht="15.6" x14ac:dyDescent="0.3">
      <c r="A313" s="5" t="s">
        <v>451</v>
      </c>
      <c r="B313" s="31"/>
    </row>
    <row r="314" spans="1:2" ht="15.6" x14ac:dyDescent="0.3">
      <c r="A314" s="5" t="s">
        <v>452</v>
      </c>
      <c r="B314" s="31"/>
    </row>
    <row r="315" spans="1:2" ht="15.6" x14ac:dyDescent="0.3">
      <c r="A315" s="5" t="s">
        <v>453</v>
      </c>
      <c r="B315" s="31"/>
    </row>
    <row r="316" spans="1:2" ht="15.6" x14ac:dyDescent="0.3">
      <c r="A316" s="5" t="s">
        <v>454</v>
      </c>
      <c r="B316" s="31"/>
    </row>
    <row r="317" spans="1:2" ht="15.6" x14ac:dyDescent="0.3">
      <c r="A317" s="5" t="s">
        <v>455</v>
      </c>
      <c r="B317" s="31"/>
    </row>
    <row r="318" spans="1:2" ht="15.6" x14ac:dyDescent="0.3">
      <c r="A318" s="5" t="s">
        <v>456</v>
      </c>
      <c r="B318" s="31"/>
    </row>
    <row r="319" spans="1:2" ht="15.6" x14ac:dyDescent="0.3">
      <c r="A319" s="5" t="s">
        <v>457</v>
      </c>
      <c r="B319" s="31"/>
    </row>
    <row r="320" spans="1:2" ht="15.6" x14ac:dyDescent="0.3">
      <c r="A320" s="5" t="s">
        <v>458</v>
      </c>
      <c r="B320" s="31"/>
    </row>
    <row r="321" spans="1:2" ht="15.6" x14ac:dyDescent="0.3">
      <c r="A321" s="5" t="s">
        <v>459</v>
      </c>
      <c r="B321" s="31"/>
    </row>
    <row r="322" spans="1:2" ht="15.6" x14ac:dyDescent="0.3">
      <c r="A322" s="5" t="s">
        <v>460</v>
      </c>
      <c r="B322" s="31"/>
    </row>
    <row r="323" spans="1:2" ht="15.6" x14ac:dyDescent="0.3">
      <c r="A323" s="5" t="s">
        <v>461</v>
      </c>
      <c r="B323" s="31"/>
    </row>
    <row r="324" spans="1:2" ht="15.6" x14ac:dyDescent="0.3">
      <c r="A324" s="5" t="s">
        <v>462</v>
      </c>
      <c r="B324" s="31"/>
    </row>
    <row r="325" spans="1:2" ht="15.6" x14ac:dyDescent="0.3">
      <c r="A325" s="5" t="s">
        <v>136</v>
      </c>
      <c r="B325" s="31"/>
    </row>
    <row r="326" spans="1:2" ht="15.6" x14ac:dyDescent="0.3">
      <c r="A326" s="5" t="s">
        <v>463</v>
      </c>
      <c r="B326" s="31"/>
    </row>
    <row r="327" spans="1:2" ht="15.6" x14ac:dyDescent="0.3">
      <c r="A327" s="5" t="s">
        <v>464</v>
      </c>
      <c r="B327" s="31"/>
    </row>
    <row r="328" spans="1:2" ht="15.6" x14ac:dyDescent="0.3">
      <c r="A328" s="5" t="s">
        <v>465</v>
      </c>
      <c r="B328" s="31"/>
    </row>
    <row r="329" spans="1:2" ht="15.6" x14ac:dyDescent="0.3">
      <c r="A329" s="5" t="s">
        <v>466</v>
      </c>
      <c r="B329" s="31"/>
    </row>
    <row r="330" spans="1:2" ht="15.6" x14ac:dyDescent="0.3">
      <c r="A330" s="5" t="s">
        <v>467</v>
      </c>
      <c r="B330" s="31"/>
    </row>
    <row r="331" spans="1:2" ht="15.6" x14ac:dyDescent="0.3">
      <c r="A331" s="5" t="s">
        <v>468</v>
      </c>
      <c r="B331" s="31"/>
    </row>
    <row r="332" spans="1:2" ht="15.6" x14ac:dyDescent="0.3">
      <c r="A332" s="5" t="s">
        <v>469</v>
      </c>
      <c r="B332" s="31"/>
    </row>
    <row r="333" spans="1:2" ht="15.6" x14ac:dyDescent="0.3">
      <c r="A333" s="5" t="s">
        <v>470</v>
      </c>
      <c r="B333" s="31"/>
    </row>
    <row r="334" spans="1:2" ht="15.6" x14ac:dyDescent="0.3">
      <c r="A334" s="5" t="s">
        <v>471</v>
      </c>
      <c r="B334" s="31"/>
    </row>
    <row r="335" spans="1:2" s="45" customFormat="1" ht="15.6" x14ac:dyDescent="0.3">
      <c r="A335" s="79"/>
    </row>
    <row r="336" spans="1:2" s="71" customFormat="1" ht="15.6" x14ac:dyDescent="0.3">
      <c r="A336" s="78"/>
      <c r="B336" s="77" t="s">
        <v>137</v>
      </c>
    </row>
    <row r="337" spans="1:2" s="45" customFormat="1" ht="15.6" x14ac:dyDescent="0.3">
      <c r="A337" s="79"/>
      <c r="B337" s="41"/>
    </row>
    <row r="338" spans="1:2" x14ac:dyDescent="0.25">
      <c r="A338" s="49" t="s">
        <v>472</v>
      </c>
      <c r="B338" s="31"/>
    </row>
    <row r="339" spans="1:2" x14ac:dyDescent="0.25">
      <c r="A339" s="49" t="s">
        <v>473</v>
      </c>
      <c r="B339" s="31"/>
    </row>
    <row r="340" spans="1:2" x14ac:dyDescent="0.25">
      <c r="A340" s="49" t="s">
        <v>474</v>
      </c>
      <c r="B340" s="31"/>
    </row>
    <row r="341" spans="1:2" x14ac:dyDescent="0.25">
      <c r="A341" s="49" t="s">
        <v>475</v>
      </c>
      <c r="B341" s="31"/>
    </row>
    <row r="342" spans="1:2" x14ac:dyDescent="0.25">
      <c r="A342" s="49" t="s">
        <v>476</v>
      </c>
      <c r="B342" s="31"/>
    </row>
    <row r="343" spans="1:2" ht="15.6" x14ac:dyDescent="0.3">
      <c r="A343" s="5" t="s">
        <v>477</v>
      </c>
      <c r="B343" s="31"/>
    </row>
    <row r="344" spans="1:2" ht="15.6" x14ac:dyDescent="0.3">
      <c r="A344" s="5" t="s">
        <v>478</v>
      </c>
      <c r="B344" s="31"/>
    </row>
    <row r="345" spans="1:2" ht="15.6" x14ac:dyDescent="0.3">
      <c r="A345" s="5" t="s">
        <v>479</v>
      </c>
      <c r="B345" s="31"/>
    </row>
    <row r="346" spans="1:2" ht="15.6" x14ac:dyDescent="0.3">
      <c r="A346" s="5" t="s">
        <v>138</v>
      </c>
      <c r="B346" s="31"/>
    </row>
    <row r="347" spans="1:2" ht="15.6" x14ac:dyDescent="0.3">
      <c r="A347" s="5" t="s">
        <v>480</v>
      </c>
      <c r="B347" s="31"/>
    </row>
    <row r="348" spans="1:2" ht="15.6" x14ac:dyDescent="0.3">
      <c r="A348" s="5" t="s">
        <v>481</v>
      </c>
      <c r="B348" s="31"/>
    </row>
    <row r="349" spans="1:2" ht="15.6" x14ac:dyDescent="0.3">
      <c r="A349" s="5" t="s">
        <v>482</v>
      </c>
      <c r="B349" s="31"/>
    </row>
    <row r="350" spans="1:2" ht="15.6" x14ac:dyDescent="0.3">
      <c r="A350" s="5" t="s">
        <v>483</v>
      </c>
      <c r="B350" s="31"/>
    </row>
    <row r="351" spans="1:2" ht="15.6" x14ac:dyDescent="0.3">
      <c r="A351" s="5" t="s">
        <v>484</v>
      </c>
      <c r="B351" s="31"/>
    </row>
    <row r="352" spans="1:2" ht="15.6" x14ac:dyDescent="0.3">
      <c r="A352" s="5" t="s">
        <v>485</v>
      </c>
      <c r="B352" s="31"/>
    </row>
    <row r="353" spans="1:2" ht="15.6" x14ac:dyDescent="0.3">
      <c r="A353" s="5" t="s">
        <v>488</v>
      </c>
      <c r="B353" s="31"/>
    </row>
    <row r="354" spans="1:2" ht="15.6" x14ac:dyDescent="0.3">
      <c r="A354" s="5" t="s">
        <v>486</v>
      </c>
      <c r="B354" s="31"/>
    </row>
    <row r="355" spans="1:2" ht="15.6" x14ac:dyDescent="0.3">
      <c r="A355" s="5" t="s">
        <v>487</v>
      </c>
      <c r="B355" s="31"/>
    </row>
    <row r="356" spans="1:2" ht="15.6" x14ac:dyDescent="0.3">
      <c r="A356" s="5" t="s">
        <v>489</v>
      </c>
      <c r="B356" s="31"/>
    </row>
    <row r="357" spans="1:2" ht="15.6" x14ac:dyDescent="0.3">
      <c r="A357" s="5" t="s">
        <v>490</v>
      </c>
      <c r="B357" s="31"/>
    </row>
    <row r="358" spans="1:2" ht="15.6" x14ac:dyDescent="0.3">
      <c r="A358" s="5" t="s">
        <v>491</v>
      </c>
      <c r="B358" s="31"/>
    </row>
    <row r="359" spans="1:2" ht="15.6" x14ac:dyDescent="0.3">
      <c r="A359" s="5" t="s">
        <v>492</v>
      </c>
      <c r="B359" s="31"/>
    </row>
    <row r="360" spans="1:2" ht="15.6" x14ac:dyDescent="0.3">
      <c r="A360" s="5" t="s">
        <v>493</v>
      </c>
      <c r="B360" s="31"/>
    </row>
    <row r="361" spans="1:2" ht="15.6" x14ac:dyDescent="0.3">
      <c r="A361" s="5" t="s">
        <v>494</v>
      </c>
      <c r="B361" s="31"/>
    </row>
    <row r="362" spans="1:2" ht="15.6" x14ac:dyDescent="0.3">
      <c r="A362" s="5" t="s">
        <v>495</v>
      </c>
      <c r="B362" s="31"/>
    </row>
    <row r="363" spans="1:2" ht="15.6" x14ac:dyDescent="0.3">
      <c r="A363" s="5" t="s">
        <v>139</v>
      </c>
      <c r="B363" s="31"/>
    </row>
    <row r="364" spans="1:2" ht="15.6" x14ac:dyDescent="0.3">
      <c r="A364" s="5" t="s">
        <v>496</v>
      </c>
      <c r="B364" s="31"/>
    </row>
    <row r="365" spans="1:2" ht="15.6" x14ac:dyDescent="0.3">
      <c r="A365" s="5" t="s">
        <v>497</v>
      </c>
      <c r="B365" s="31"/>
    </row>
    <row r="366" spans="1:2" ht="15.6" x14ac:dyDescent="0.3">
      <c r="A366" s="5" t="s">
        <v>140</v>
      </c>
      <c r="B366" s="31"/>
    </row>
    <row r="367" spans="1:2" ht="15.6" x14ac:dyDescent="0.3">
      <c r="A367" s="5" t="s">
        <v>498</v>
      </c>
      <c r="B367" s="31"/>
    </row>
    <row r="368" spans="1:2" ht="15.6" x14ac:dyDescent="0.3">
      <c r="A368" s="5" t="s">
        <v>141</v>
      </c>
      <c r="B368" s="31"/>
    </row>
    <row r="369" spans="1:2" ht="15.6" x14ac:dyDescent="0.3">
      <c r="A369" s="5" t="s">
        <v>499</v>
      </c>
      <c r="B369" s="31"/>
    </row>
    <row r="370" spans="1:2" ht="15.6" x14ac:dyDescent="0.3">
      <c r="A370" s="5" t="s">
        <v>500</v>
      </c>
      <c r="B370" s="31"/>
    </row>
    <row r="371" spans="1:2" ht="15.6" x14ac:dyDescent="0.3">
      <c r="A371" s="5" t="s">
        <v>501</v>
      </c>
      <c r="B371" s="31"/>
    </row>
    <row r="372" spans="1:2" ht="15.6" x14ac:dyDescent="0.3">
      <c r="A372" s="5" t="s">
        <v>502</v>
      </c>
      <c r="B372" s="31"/>
    </row>
    <row r="373" spans="1:2" ht="15.6" x14ac:dyDescent="0.3">
      <c r="A373" s="5" t="s">
        <v>503</v>
      </c>
      <c r="B373" s="31"/>
    </row>
    <row r="374" spans="1:2" ht="15.6" x14ac:dyDescent="0.3">
      <c r="A374" s="5" t="s">
        <v>504</v>
      </c>
      <c r="B374" s="31"/>
    </row>
    <row r="375" spans="1:2" ht="15.6" x14ac:dyDescent="0.3">
      <c r="A375" s="5" t="s">
        <v>505</v>
      </c>
      <c r="B375" s="31"/>
    </row>
    <row r="376" spans="1:2" ht="15.6" x14ac:dyDescent="0.3">
      <c r="A376" s="5" t="s">
        <v>506</v>
      </c>
      <c r="B376" s="31"/>
    </row>
    <row r="377" spans="1:2" ht="15.6" x14ac:dyDescent="0.3">
      <c r="A377" s="5" t="s">
        <v>507</v>
      </c>
      <c r="B377" s="31"/>
    </row>
    <row r="378" spans="1:2" ht="15.6" x14ac:dyDescent="0.3">
      <c r="A378" s="5" t="s">
        <v>508</v>
      </c>
      <c r="B378" s="31"/>
    </row>
    <row r="379" spans="1:2" ht="15.6" x14ac:dyDescent="0.3">
      <c r="A379" s="5" t="s">
        <v>509</v>
      </c>
      <c r="B379" s="31"/>
    </row>
    <row r="380" spans="1:2" ht="15.6" x14ac:dyDescent="0.3">
      <c r="A380" s="5" t="s">
        <v>510</v>
      </c>
      <c r="B380" s="31"/>
    </row>
    <row r="381" spans="1:2" ht="15.6" x14ac:dyDescent="0.3">
      <c r="A381" s="5" t="s">
        <v>511</v>
      </c>
      <c r="B381" s="31"/>
    </row>
    <row r="382" spans="1:2" ht="15.6" x14ac:dyDescent="0.3">
      <c r="A382" s="5" t="s">
        <v>512</v>
      </c>
      <c r="B382" s="31"/>
    </row>
    <row r="383" spans="1:2" ht="15.6" x14ac:dyDescent="0.3">
      <c r="A383" s="5" t="s">
        <v>513</v>
      </c>
      <c r="B383" s="31"/>
    </row>
    <row r="384" spans="1:2" ht="15.6" x14ac:dyDescent="0.3">
      <c r="A384" s="5" t="s">
        <v>514</v>
      </c>
      <c r="B384" s="31"/>
    </row>
    <row r="385" spans="1:2" ht="15.6" x14ac:dyDescent="0.3">
      <c r="A385" s="5" t="s">
        <v>515</v>
      </c>
      <c r="B385" s="31"/>
    </row>
    <row r="386" spans="1:2" ht="15.6" x14ac:dyDescent="0.3">
      <c r="A386" s="5" t="s">
        <v>516</v>
      </c>
      <c r="B386" s="31"/>
    </row>
    <row r="387" spans="1:2" ht="15.6" x14ac:dyDescent="0.3">
      <c r="A387" s="5" t="s">
        <v>517</v>
      </c>
      <c r="B387" s="31"/>
    </row>
    <row r="388" spans="1:2" ht="15.6" x14ac:dyDescent="0.3">
      <c r="A388" s="5" t="s">
        <v>518</v>
      </c>
      <c r="B388" s="31"/>
    </row>
    <row r="389" spans="1:2" ht="15.6" x14ac:dyDescent="0.3">
      <c r="A389" s="5" t="s">
        <v>519</v>
      </c>
      <c r="B389" s="31"/>
    </row>
    <row r="390" spans="1:2" ht="15.6" x14ac:dyDescent="0.3">
      <c r="A390" s="5" t="s">
        <v>520</v>
      </c>
      <c r="B390" s="31"/>
    </row>
    <row r="391" spans="1:2" ht="15.6" x14ac:dyDescent="0.3">
      <c r="A391" s="5" t="s">
        <v>521</v>
      </c>
      <c r="B391" s="31"/>
    </row>
    <row r="392" spans="1:2" ht="15.6" x14ac:dyDescent="0.3">
      <c r="A392" s="5" t="s">
        <v>522</v>
      </c>
      <c r="B392" s="31"/>
    </row>
    <row r="393" spans="1:2" ht="15.6" x14ac:dyDescent="0.3">
      <c r="A393" s="5" t="s">
        <v>523</v>
      </c>
      <c r="B393" s="31"/>
    </row>
    <row r="394" spans="1:2" ht="15.6" x14ac:dyDescent="0.3">
      <c r="A394" s="5" t="s">
        <v>524</v>
      </c>
      <c r="B394" s="31"/>
    </row>
    <row r="395" spans="1:2" ht="15.6" x14ac:dyDescent="0.3">
      <c r="A395" s="5" t="s">
        <v>525</v>
      </c>
      <c r="B395" s="31"/>
    </row>
    <row r="396" spans="1:2" ht="15.6" x14ac:dyDescent="0.3">
      <c r="A396" s="5" t="s">
        <v>526</v>
      </c>
      <c r="B396" s="31"/>
    </row>
    <row r="397" spans="1:2" ht="15.6" x14ac:dyDescent="0.3">
      <c r="A397" s="5" t="s">
        <v>527</v>
      </c>
      <c r="B397" s="31"/>
    </row>
    <row r="398" spans="1:2" ht="15.6" x14ac:dyDescent="0.3">
      <c r="A398" s="5" t="s">
        <v>528</v>
      </c>
      <c r="B398" s="31"/>
    </row>
    <row r="399" spans="1:2" ht="15.6" x14ac:dyDescent="0.3">
      <c r="A399" s="5" t="s">
        <v>529</v>
      </c>
      <c r="B399" s="31"/>
    </row>
    <row r="400" spans="1:2" ht="15.6" x14ac:dyDescent="0.3">
      <c r="A400" s="5" t="s">
        <v>530</v>
      </c>
      <c r="B400" s="31"/>
    </row>
    <row r="401" spans="1:2" ht="15.6" x14ac:dyDescent="0.3">
      <c r="A401" s="5" t="s">
        <v>531</v>
      </c>
      <c r="B401" s="31"/>
    </row>
    <row r="402" spans="1:2" ht="15.6" x14ac:dyDescent="0.3">
      <c r="A402" s="5" t="s">
        <v>532</v>
      </c>
      <c r="B402" s="31"/>
    </row>
    <row r="403" spans="1:2" ht="15.6" x14ac:dyDescent="0.3">
      <c r="A403" s="5" t="s">
        <v>533</v>
      </c>
      <c r="B403" s="31"/>
    </row>
    <row r="404" spans="1:2" ht="15.6" x14ac:dyDescent="0.3">
      <c r="A404" s="5" t="s">
        <v>534</v>
      </c>
      <c r="B404" s="31"/>
    </row>
    <row r="405" spans="1:2" ht="15.6" x14ac:dyDescent="0.3">
      <c r="A405" s="5" t="s">
        <v>143</v>
      </c>
      <c r="B405" s="31"/>
    </row>
    <row r="406" spans="1:2" ht="15.6" x14ac:dyDescent="0.3">
      <c r="A406" s="5" t="s">
        <v>535</v>
      </c>
      <c r="B406" s="31"/>
    </row>
    <row r="407" spans="1:2" ht="15.6" x14ac:dyDescent="0.3">
      <c r="A407" s="5" t="s">
        <v>536</v>
      </c>
      <c r="B407" s="31"/>
    </row>
    <row r="408" spans="1:2" ht="15.6" x14ac:dyDescent="0.3">
      <c r="A408" s="5" t="s">
        <v>537</v>
      </c>
      <c r="B408" s="31"/>
    </row>
    <row r="409" spans="1:2" ht="15.6" x14ac:dyDescent="0.3">
      <c r="A409" s="5" t="s">
        <v>538</v>
      </c>
      <c r="B409" s="31"/>
    </row>
    <row r="410" spans="1:2" ht="15.6" x14ac:dyDescent="0.3">
      <c r="A410" s="5" t="s">
        <v>539</v>
      </c>
      <c r="B410" s="31"/>
    </row>
    <row r="411" spans="1:2" s="45" customFormat="1" x14ac:dyDescent="0.25">
      <c r="A411" s="79"/>
    </row>
    <row r="412" spans="1:2" s="15" customFormat="1" x14ac:dyDescent="0.25">
      <c r="A412" s="75">
        <v>10</v>
      </c>
      <c r="B412" s="76" t="s">
        <v>144</v>
      </c>
    </row>
    <row r="413" spans="1:2" s="45" customFormat="1" x14ac:dyDescent="0.25">
      <c r="A413" s="79"/>
    </row>
    <row r="414" spans="1:2" x14ac:dyDescent="0.25">
      <c r="A414" s="49" t="s">
        <v>540</v>
      </c>
      <c r="B414" s="31"/>
    </row>
    <row r="415" spans="1:2" x14ac:dyDescent="0.25">
      <c r="A415" s="49" t="s">
        <v>541</v>
      </c>
      <c r="B415" s="31"/>
    </row>
    <row r="416" spans="1:2" x14ac:dyDescent="0.25">
      <c r="A416" s="49" t="s">
        <v>542</v>
      </c>
      <c r="B416" s="31"/>
    </row>
    <row r="417" spans="1:2" x14ac:dyDescent="0.25">
      <c r="A417" s="49" t="s">
        <v>543</v>
      </c>
      <c r="B417" s="31"/>
    </row>
    <row r="418" spans="1:2" x14ac:dyDescent="0.25">
      <c r="A418" s="5" t="s">
        <v>544</v>
      </c>
      <c r="B418" s="31"/>
    </row>
    <row r="419" spans="1:2" x14ac:dyDescent="0.25">
      <c r="A419" s="5" t="s">
        <v>545</v>
      </c>
      <c r="B419" s="31"/>
    </row>
    <row r="420" spans="1:2" x14ac:dyDescent="0.25">
      <c r="A420" s="5" t="s">
        <v>546</v>
      </c>
      <c r="B420" s="31"/>
    </row>
    <row r="421" spans="1:2" x14ac:dyDescent="0.25">
      <c r="A421" s="5" t="s">
        <v>547</v>
      </c>
      <c r="B421" s="31"/>
    </row>
    <row r="422" spans="1:2" x14ac:dyDescent="0.25">
      <c r="A422" s="5" t="s">
        <v>548</v>
      </c>
      <c r="B422" s="31"/>
    </row>
    <row r="423" spans="1:2" x14ac:dyDescent="0.25">
      <c r="A423" s="5" t="s">
        <v>549</v>
      </c>
      <c r="B423" s="31"/>
    </row>
    <row r="424" spans="1:2" x14ac:dyDescent="0.25">
      <c r="A424" s="5" t="s">
        <v>550</v>
      </c>
      <c r="B424" s="31"/>
    </row>
    <row r="425" spans="1:2" x14ac:dyDescent="0.25">
      <c r="A425" s="5" t="s">
        <v>551</v>
      </c>
      <c r="B425" s="31"/>
    </row>
    <row r="426" spans="1:2" x14ac:dyDescent="0.25">
      <c r="A426" s="5" t="s">
        <v>552</v>
      </c>
      <c r="B426" s="31"/>
    </row>
    <row r="427" spans="1:2" x14ac:dyDescent="0.25">
      <c r="A427" s="5" t="s">
        <v>553</v>
      </c>
      <c r="B427" s="31"/>
    </row>
    <row r="428" spans="1:2" x14ac:dyDescent="0.25">
      <c r="A428" s="5" t="s">
        <v>554</v>
      </c>
      <c r="B428" s="31"/>
    </row>
    <row r="429" spans="1:2" x14ac:dyDescent="0.25">
      <c r="A429" s="5" t="s">
        <v>555</v>
      </c>
      <c r="B429" s="31"/>
    </row>
    <row r="430" spans="1:2" x14ac:dyDescent="0.25">
      <c r="A430" s="5" t="s">
        <v>556</v>
      </c>
      <c r="B430" s="31"/>
    </row>
    <row r="431" spans="1:2" x14ac:dyDescent="0.25">
      <c r="A431" s="5" t="s">
        <v>557</v>
      </c>
      <c r="B431" s="31"/>
    </row>
    <row r="432" spans="1:2" x14ac:dyDescent="0.25">
      <c r="A432" s="5" t="s">
        <v>558</v>
      </c>
      <c r="B432" s="31"/>
    </row>
    <row r="433" spans="1:2" x14ac:dyDescent="0.25">
      <c r="A433" s="5" t="s">
        <v>559</v>
      </c>
      <c r="B433" s="31"/>
    </row>
    <row r="434" spans="1:2" x14ac:dyDescent="0.25">
      <c r="A434" s="5" t="s">
        <v>560</v>
      </c>
      <c r="B434" s="31"/>
    </row>
    <row r="435" spans="1:2" x14ac:dyDescent="0.25">
      <c r="A435" s="5" t="s">
        <v>561</v>
      </c>
      <c r="B435" s="31"/>
    </row>
    <row r="436" spans="1:2" x14ac:dyDescent="0.25">
      <c r="A436" s="5" t="s">
        <v>562</v>
      </c>
      <c r="B436" s="31"/>
    </row>
    <row r="437" spans="1:2" x14ac:dyDescent="0.25">
      <c r="A437" s="5" t="s">
        <v>563</v>
      </c>
      <c r="B437" s="31"/>
    </row>
    <row r="438" spans="1:2" x14ac:dyDescent="0.25">
      <c r="A438" s="5" t="s">
        <v>564</v>
      </c>
      <c r="B438" s="31"/>
    </row>
    <row r="439" spans="1:2" x14ac:dyDescent="0.25">
      <c r="A439" s="5" t="s">
        <v>565</v>
      </c>
      <c r="B439" s="31"/>
    </row>
    <row r="440" spans="1:2" x14ac:dyDescent="0.25">
      <c r="A440" s="5" t="s">
        <v>566</v>
      </c>
      <c r="B440" s="31"/>
    </row>
    <row r="441" spans="1:2" x14ac:dyDescent="0.25">
      <c r="A441" s="5" t="s">
        <v>567</v>
      </c>
      <c r="B441" s="31"/>
    </row>
    <row r="442" spans="1:2" x14ac:dyDescent="0.25">
      <c r="A442" s="5" t="s">
        <v>568</v>
      </c>
      <c r="B442" s="31"/>
    </row>
    <row r="443" spans="1:2" x14ac:dyDescent="0.25">
      <c r="A443" s="5" t="s">
        <v>569</v>
      </c>
      <c r="B443" s="31"/>
    </row>
    <row r="444" spans="1:2" x14ac:dyDescent="0.25">
      <c r="A444" s="5" t="s">
        <v>570</v>
      </c>
      <c r="B444" s="31"/>
    </row>
    <row r="445" spans="1:2" x14ac:dyDescent="0.25">
      <c r="A445" s="5" t="s">
        <v>571</v>
      </c>
      <c r="B445" s="31"/>
    </row>
    <row r="446" spans="1:2" x14ac:dyDescent="0.25">
      <c r="A446" s="5" t="s">
        <v>572</v>
      </c>
      <c r="B446" s="31"/>
    </row>
    <row r="447" spans="1:2" x14ac:dyDescent="0.25">
      <c r="A447" s="5" t="s">
        <v>573</v>
      </c>
      <c r="B447" s="31"/>
    </row>
    <row r="448" spans="1:2" x14ac:dyDescent="0.25">
      <c r="A448" s="5" t="s">
        <v>574</v>
      </c>
      <c r="B448" s="31"/>
    </row>
    <row r="449" spans="1:2" x14ac:dyDescent="0.25">
      <c r="A449" s="5" t="s">
        <v>575</v>
      </c>
      <c r="B449" s="31"/>
    </row>
    <row r="450" spans="1:2" x14ac:dyDescent="0.25">
      <c r="A450" s="5" t="s">
        <v>576</v>
      </c>
      <c r="B450" s="31"/>
    </row>
    <row r="451" spans="1:2" x14ac:dyDescent="0.25">
      <c r="A451" s="5" t="s">
        <v>577</v>
      </c>
      <c r="B451" s="31"/>
    </row>
    <row r="452" spans="1:2" x14ac:dyDescent="0.25">
      <c r="A452" s="5" t="s">
        <v>578</v>
      </c>
      <c r="B452" s="31"/>
    </row>
    <row r="453" spans="1:2" x14ac:dyDescent="0.25">
      <c r="A453" s="5" t="s">
        <v>579</v>
      </c>
      <c r="B453" s="31"/>
    </row>
    <row r="454" spans="1:2" x14ac:dyDescent="0.25">
      <c r="A454" s="5" t="s">
        <v>580</v>
      </c>
      <c r="B454" s="31"/>
    </row>
    <row r="455" spans="1:2" x14ac:dyDescent="0.25">
      <c r="A455" s="5" t="s">
        <v>581</v>
      </c>
      <c r="B455" s="31"/>
    </row>
    <row r="456" spans="1:2" x14ac:dyDescent="0.25">
      <c r="A456" s="5" t="s">
        <v>582</v>
      </c>
      <c r="B456" s="31"/>
    </row>
    <row r="457" spans="1:2" x14ac:dyDescent="0.25">
      <c r="A457" s="5" t="s">
        <v>583</v>
      </c>
      <c r="B457" s="31"/>
    </row>
    <row r="458" spans="1:2" x14ac:dyDescent="0.25">
      <c r="A458" s="5" t="s">
        <v>584</v>
      </c>
      <c r="B458" s="31"/>
    </row>
    <row r="459" spans="1:2" x14ac:dyDescent="0.25">
      <c r="A459" s="5" t="s">
        <v>585</v>
      </c>
      <c r="B459" s="31"/>
    </row>
    <row r="460" spans="1:2" x14ac:dyDescent="0.25">
      <c r="A460" s="5" t="s">
        <v>586</v>
      </c>
      <c r="B460" s="31"/>
    </row>
    <row r="461" spans="1:2" x14ac:dyDescent="0.25">
      <c r="A461" s="5" t="s">
        <v>587</v>
      </c>
      <c r="B461" s="31"/>
    </row>
    <row r="462" spans="1:2" x14ac:dyDescent="0.25">
      <c r="A462" s="5" t="s">
        <v>588</v>
      </c>
      <c r="B462" s="31"/>
    </row>
    <row r="463" spans="1:2" x14ac:dyDescent="0.25">
      <c r="A463" s="5" t="s">
        <v>589</v>
      </c>
      <c r="B463" s="31"/>
    </row>
    <row r="464" spans="1:2" x14ac:dyDescent="0.25">
      <c r="A464" s="5" t="s">
        <v>590</v>
      </c>
      <c r="B464" s="31"/>
    </row>
    <row r="465" spans="1:2" x14ac:dyDescent="0.25">
      <c r="A465" s="5" t="s">
        <v>591</v>
      </c>
      <c r="B465" s="31"/>
    </row>
    <row r="466" spans="1:2" x14ac:dyDescent="0.25">
      <c r="A466" s="5" t="s">
        <v>592</v>
      </c>
      <c r="B466" s="31"/>
    </row>
    <row r="467" spans="1:2" x14ac:dyDescent="0.25">
      <c r="A467" s="5" t="s">
        <v>593</v>
      </c>
      <c r="B467" s="31"/>
    </row>
    <row r="468" spans="1:2" x14ac:dyDescent="0.25">
      <c r="A468" s="5" t="s">
        <v>594</v>
      </c>
      <c r="B468" s="31"/>
    </row>
    <row r="469" spans="1:2" x14ac:dyDescent="0.25">
      <c r="A469" s="5" t="s">
        <v>595</v>
      </c>
      <c r="B469" s="31"/>
    </row>
    <row r="470" spans="1:2" x14ac:dyDescent="0.25">
      <c r="A470" s="5" t="s">
        <v>596</v>
      </c>
      <c r="B470" s="31"/>
    </row>
    <row r="471" spans="1:2" ht="16.5" customHeight="1" x14ac:dyDescent="0.25">
      <c r="A471" s="5" t="s">
        <v>597</v>
      </c>
      <c r="B471" s="31"/>
    </row>
    <row r="472" spans="1:2" x14ac:dyDescent="0.25">
      <c r="A472" s="5" t="s">
        <v>598</v>
      </c>
      <c r="B472" s="31"/>
    </row>
    <row r="473" spans="1:2" x14ac:dyDescent="0.25">
      <c r="A473" s="5" t="s">
        <v>599</v>
      </c>
      <c r="B473" s="31"/>
    </row>
    <row r="474" spans="1:2" x14ac:dyDescent="0.25">
      <c r="A474" s="5" t="s">
        <v>600</v>
      </c>
      <c r="B474" s="31"/>
    </row>
    <row r="475" spans="1:2" x14ac:dyDescent="0.25">
      <c r="A475" s="5" t="s">
        <v>602</v>
      </c>
      <c r="B475" s="31"/>
    </row>
    <row r="476" spans="1:2" x14ac:dyDescent="0.25">
      <c r="A476" s="5" t="s">
        <v>601</v>
      </c>
      <c r="B476" s="31"/>
    </row>
    <row r="477" spans="1:2" x14ac:dyDescent="0.25">
      <c r="A477" s="5" t="s">
        <v>603</v>
      </c>
      <c r="B477" s="31"/>
    </row>
    <row r="478" spans="1:2" x14ac:dyDescent="0.25">
      <c r="A478" s="5" t="s">
        <v>604</v>
      </c>
      <c r="B478" s="31"/>
    </row>
    <row r="479" spans="1:2" x14ac:dyDescent="0.25">
      <c r="A479" s="5" t="s">
        <v>604</v>
      </c>
      <c r="B479" s="31"/>
    </row>
    <row r="480" spans="1:2" x14ac:dyDescent="0.25">
      <c r="A480" s="5" t="s">
        <v>605</v>
      </c>
      <c r="B480" s="31"/>
    </row>
    <row r="481" spans="1:2" x14ac:dyDescent="0.25">
      <c r="A481" s="5" t="s">
        <v>606</v>
      </c>
      <c r="B481" s="31"/>
    </row>
    <row r="482" spans="1:2" x14ac:dyDescent="0.25">
      <c r="A482" s="5" t="s">
        <v>607</v>
      </c>
      <c r="B482" s="31"/>
    </row>
    <row r="483" spans="1:2" x14ac:dyDescent="0.25">
      <c r="A483" s="5" t="s">
        <v>608</v>
      </c>
      <c r="B483" s="31"/>
    </row>
    <row r="484" spans="1:2" x14ac:dyDescent="0.25">
      <c r="A484" s="5" t="s">
        <v>609</v>
      </c>
      <c r="B484" s="31"/>
    </row>
    <row r="485" spans="1:2" x14ac:dyDescent="0.25">
      <c r="A485" s="5" t="s">
        <v>610</v>
      </c>
      <c r="B485" s="31"/>
    </row>
    <row r="486" spans="1:2" x14ac:dyDescent="0.25">
      <c r="A486" s="5" t="s">
        <v>611</v>
      </c>
      <c r="B486" s="31"/>
    </row>
    <row r="487" spans="1:2" x14ac:dyDescent="0.25">
      <c r="A487" s="5" t="s">
        <v>612</v>
      </c>
      <c r="B487" s="31"/>
    </row>
    <row r="488" spans="1:2" x14ac:dyDescent="0.25">
      <c r="A488" s="5" t="s">
        <v>613</v>
      </c>
      <c r="B488" s="31"/>
    </row>
    <row r="489" spans="1:2" x14ac:dyDescent="0.25">
      <c r="A489" s="5" t="s">
        <v>614</v>
      </c>
      <c r="B489" s="31"/>
    </row>
    <row r="490" spans="1:2" x14ac:dyDescent="0.25">
      <c r="A490" s="5" t="s">
        <v>615</v>
      </c>
      <c r="B490" s="31"/>
    </row>
    <row r="491" spans="1:2" x14ac:dyDescent="0.25">
      <c r="A491" s="5" t="s">
        <v>616</v>
      </c>
      <c r="B491" s="31"/>
    </row>
    <row r="492" spans="1:2" x14ac:dyDescent="0.25">
      <c r="A492" s="5" t="s">
        <v>617</v>
      </c>
      <c r="B492" s="31"/>
    </row>
    <row r="493" spans="1:2" x14ac:dyDescent="0.25">
      <c r="A493" s="5" t="s">
        <v>618</v>
      </c>
      <c r="B493" s="31"/>
    </row>
    <row r="494" spans="1:2" x14ac:dyDescent="0.25">
      <c r="A494" s="5" t="s">
        <v>619</v>
      </c>
      <c r="B494" s="31"/>
    </row>
    <row r="495" spans="1:2" x14ac:dyDescent="0.25">
      <c r="A495" s="5" t="s">
        <v>620</v>
      </c>
      <c r="B495" s="31"/>
    </row>
    <row r="496" spans="1:2" x14ac:dyDescent="0.25">
      <c r="A496" s="5" t="s">
        <v>621</v>
      </c>
      <c r="B496" s="31"/>
    </row>
    <row r="497" spans="1:2" x14ac:dyDescent="0.25">
      <c r="A497" s="5" t="s">
        <v>622</v>
      </c>
      <c r="B497" s="31"/>
    </row>
    <row r="498" spans="1:2" x14ac:dyDescent="0.25">
      <c r="A498" s="5" t="s">
        <v>624</v>
      </c>
      <c r="B498" s="31"/>
    </row>
    <row r="499" spans="1:2" x14ac:dyDescent="0.25">
      <c r="A499" s="5" t="s">
        <v>623</v>
      </c>
      <c r="B499" s="31"/>
    </row>
    <row r="500" spans="1:2" x14ac:dyDescent="0.25">
      <c r="A500" s="5" t="s">
        <v>625</v>
      </c>
      <c r="B500" s="31"/>
    </row>
    <row r="501" spans="1:2" x14ac:dyDescent="0.25">
      <c r="A501" s="5" t="s">
        <v>626</v>
      </c>
      <c r="B501" s="31"/>
    </row>
    <row r="502" spans="1:2" x14ac:dyDescent="0.25">
      <c r="A502" s="5" t="s">
        <v>627</v>
      </c>
      <c r="B502" s="31"/>
    </row>
    <row r="503" spans="1:2" x14ac:dyDescent="0.25">
      <c r="A503" s="5" t="s">
        <v>628</v>
      </c>
      <c r="B503" s="31"/>
    </row>
    <row r="504" spans="1:2" x14ac:dyDescent="0.25">
      <c r="A504" s="5" t="s">
        <v>629</v>
      </c>
      <c r="B504" s="31"/>
    </row>
    <row r="505" spans="1:2" x14ac:dyDescent="0.25">
      <c r="A505" s="5" t="s">
        <v>630</v>
      </c>
      <c r="B505" s="31"/>
    </row>
    <row r="506" spans="1:2" x14ac:dyDescent="0.25">
      <c r="A506" s="5" t="s">
        <v>631</v>
      </c>
      <c r="B506" s="31"/>
    </row>
    <row r="507" spans="1:2" x14ac:dyDescent="0.25">
      <c r="A507" s="5" t="s">
        <v>632</v>
      </c>
      <c r="B507" s="31"/>
    </row>
    <row r="508" spans="1:2" x14ac:dyDescent="0.25">
      <c r="A508" s="5" t="s">
        <v>633</v>
      </c>
      <c r="B508" s="31"/>
    </row>
    <row r="509" spans="1:2" x14ac:dyDescent="0.25">
      <c r="A509" s="5" t="s">
        <v>634</v>
      </c>
      <c r="B509" s="31"/>
    </row>
    <row r="510" spans="1:2" x14ac:dyDescent="0.25">
      <c r="A510" s="5" t="s">
        <v>635</v>
      </c>
      <c r="B510" s="31"/>
    </row>
    <row r="511" spans="1:2" x14ac:dyDescent="0.25">
      <c r="A511" s="5" t="s">
        <v>636</v>
      </c>
      <c r="B511" s="31"/>
    </row>
    <row r="512" spans="1:2" x14ac:dyDescent="0.25">
      <c r="A512" s="5" t="s">
        <v>637</v>
      </c>
      <c r="B512" s="31"/>
    </row>
    <row r="513" spans="1:2" x14ac:dyDescent="0.25">
      <c r="A513" s="5" t="s">
        <v>638</v>
      </c>
      <c r="B513" s="31"/>
    </row>
    <row r="514" spans="1:2" x14ac:dyDescent="0.25">
      <c r="A514" s="5" t="s">
        <v>638</v>
      </c>
      <c r="B514" s="31"/>
    </row>
    <row r="515" spans="1:2" x14ac:dyDescent="0.25">
      <c r="A515" s="5" t="s">
        <v>639</v>
      </c>
      <c r="B515" s="31"/>
    </row>
    <row r="516" spans="1:2" x14ac:dyDescent="0.25">
      <c r="A516" s="5" t="s">
        <v>640</v>
      </c>
      <c r="B516" s="31"/>
    </row>
    <row r="517" spans="1:2" x14ac:dyDescent="0.25">
      <c r="A517" s="5" t="s">
        <v>640</v>
      </c>
      <c r="B517" s="31"/>
    </row>
    <row r="518" spans="1:2" x14ac:dyDescent="0.25">
      <c r="A518" s="5" t="s">
        <v>641</v>
      </c>
      <c r="B518" s="31"/>
    </row>
    <row r="519" spans="1:2" x14ac:dyDescent="0.25">
      <c r="A519" s="5" t="s">
        <v>642</v>
      </c>
      <c r="B519" s="31"/>
    </row>
    <row r="520" spans="1:2" x14ac:dyDescent="0.25">
      <c r="A520" s="5" t="s">
        <v>643</v>
      </c>
      <c r="B520" s="31"/>
    </row>
    <row r="521" spans="1:2" x14ac:dyDescent="0.25">
      <c r="A521" s="5" t="s">
        <v>644</v>
      </c>
      <c r="B521" s="31"/>
    </row>
    <row r="522" spans="1:2" x14ac:dyDescent="0.25">
      <c r="A522" s="5" t="s">
        <v>645</v>
      </c>
      <c r="B522" s="31"/>
    </row>
    <row r="523" spans="1:2" x14ac:dyDescent="0.25">
      <c r="A523" s="5" t="s">
        <v>646</v>
      </c>
      <c r="B523" s="31"/>
    </row>
    <row r="524" spans="1:2" x14ac:dyDescent="0.25">
      <c r="A524" s="5" t="s">
        <v>647</v>
      </c>
      <c r="B524" s="31"/>
    </row>
    <row r="525" spans="1:2" x14ac:dyDescent="0.25">
      <c r="A525" s="5" t="s">
        <v>648</v>
      </c>
      <c r="B525" s="31"/>
    </row>
    <row r="526" spans="1:2" x14ac:dyDescent="0.25">
      <c r="A526" s="5" t="s">
        <v>649</v>
      </c>
      <c r="B526" s="31"/>
    </row>
    <row r="527" spans="1:2" x14ac:dyDescent="0.25">
      <c r="A527" s="5" t="s">
        <v>650</v>
      </c>
      <c r="B527" s="31"/>
    </row>
    <row r="528" spans="1:2" x14ac:dyDescent="0.25">
      <c r="A528" s="5" t="s">
        <v>651</v>
      </c>
      <c r="B528" s="31"/>
    </row>
    <row r="529" spans="1:2" x14ac:dyDescent="0.25">
      <c r="A529" s="5" t="s">
        <v>652</v>
      </c>
      <c r="B529" s="31"/>
    </row>
    <row r="530" spans="1:2" x14ac:dyDescent="0.25">
      <c r="A530" s="5" t="s">
        <v>653</v>
      </c>
      <c r="B530" s="31"/>
    </row>
    <row r="531" spans="1:2" x14ac:dyDescent="0.25">
      <c r="A531" s="5" t="s">
        <v>654</v>
      </c>
      <c r="B531" s="31"/>
    </row>
    <row r="532" spans="1:2" x14ac:dyDescent="0.25">
      <c r="A532" s="5" t="s">
        <v>655</v>
      </c>
      <c r="B532" s="31"/>
    </row>
    <row r="533" spans="1:2" x14ac:dyDescent="0.25">
      <c r="A533" s="5" t="s">
        <v>656</v>
      </c>
      <c r="B533" s="31"/>
    </row>
    <row r="534" spans="1:2" x14ac:dyDescent="0.25">
      <c r="A534" s="5" t="s">
        <v>657</v>
      </c>
      <c r="B534" s="31"/>
    </row>
    <row r="535" spans="1:2" x14ac:dyDescent="0.25">
      <c r="A535" s="5" t="s">
        <v>658</v>
      </c>
      <c r="B535" s="31"/>
    </row>
    <row r="536" spans="1:2" x14ac:dyDescent="0.25">
      <c r="A536" s="5" t="s">
        <v>659</v>
      </c>
      <c r="B536" s="31"/>
    </row>
    <row r="537" spans="1:2" x14ac:dyDescent="0.25">
      <c r="A537" s="5" t="s">
        <v>660</v>
      </c>
      <c r="B537" s="31"/>
    </row>
    <row r="538" spans="1:2" x14ac:dyDescent="0.25">
      <c r="A538" s="5" t="s">
        <v>661</v>
      </c>
      <c r="B538" s="31"/>
    </row>
    <row r="539" spans="1:2" x14ac:dyDescent="0.25">
      <c r="A539" s="5" t="s">
        <v>662</v>
      </c>
      <c r="B539" s="31"/>
    </row>
    <row r="540" spans="1:2" x14ac:dyDescent="0.25">
      <c r="A540" s="5" t="s">
        <v>663</v>
      </c>
      <c r="B540" s="31"/>
    </row>
    <row r="541" spans="1:2" x14ac:dyDescent="0.25">
      <c r="A541" s="5" t="s">
        <v>664</v>
      </c>
      <c r="B541" s="31"/>
    </row>
    <row r="542" spans="1:2" x14ac:dyDescent="0.25">
      <c r="A542" s="5" t="s">
        <v>640</v>
      </c>
      <c r="B542" s="31"/>
    </row>
    <row r="543" spans="1:2" x14ac:dyDescent="0.25">
      <c r="A543" s="5" t="s">
        <v>665</v>
      </c>
      <c r="B543" s="31"/>
    </row>
    <row r="544" spans="1:2" x14ac:dyDescent="0.25">
      <c r="A544" s="5" t="s">
        <v>666</v>
      </c>
      <c r="B544" s="31"/>
    </row>
    <row r="545" spans="1:2" x14ac:dyDescent="0.25">
      <c r="A545" s="5" t="s">
        <v>667</v>
      </c>
      <c r="B545" s="31"/>
    </row>
    <row r="546" spans="1:2" x14ac:dyDescent="0.25">
      <c r="A546" s="5" t="s">
        <v>668</v>
      </c>
      <c r="B546" s="31"/>
    </row>
    <row r="547" spans="1:2" x14ac:dyDescent="0.25">
      <c r="A547" s="5" t="s">
        <v>669</v>
      </c>
      <c r="B547" s="31"/>
    </row>
    <row r="548" spans="1:2" x14ac:dyDescent="0.25">
      <c r="A548" s="5" t="s">
        <v>670</v>
      </c>
      <c r="B548" s="31"/>
    </row>
    <row r="549" spans="1:2" x14ac:dyDescent="0.25">
      <c r="A549" s="5" t="s">
        <v>671</v>
      </c>
      <c r="B549" s="31"/>
    </row>
    <row r="550" spans="1:2" x14ac:dyDescent="0.25">
      <c r="A550" s="5" t="s">
        <v>672</v>
      </c>
      <c r="B550" s="31"/>
    </row>
    <row r="551" spans="1:2" x14ac:dyDescent="0.25">
      <c r="A551" s="5" t="s">
        <v>673</v>
      </c>
      <c r="B551" s="31"/>
    </row>
    <row r="552" spans="1:2" x14ac:dyDescent="0.25">
      <c r="A552" s="5" t="s">
        <v>674</v>
      </c>
      <c r="B552" s="31"/>
    </row>
    <row r="553" spans="1:2" x14ac:dyDescent="0.25">
      <c r="A553" s="5" t="s">
        <v>675</v>
      </c>
      <c r="B553" s="31"/>
    </row>
    <row r="554" spans="1:2" x14ac:dyDescent="0.25">
      <c r="A554" s="5" t="s">
        <v>675</v>
      </c>
      <c r="B554" s="31"/>
    </row>
    <row r="555" spans="1:2" x14ac:dyDescent="0.25">
      <c r="A555" s="5" t="s">
        <v>676</v>
      </c>
      <c r="B555" s="31"/>
    </row>
    <row r="556" spans="1:2" x14ac:dyDescent="0.25">
      <c r="A556" s="5" t="s">
        <v>677</v>
      </c>
      <c r="B556" s="31"/>
    </row>
    <row r="557" spans="1:2" x14ac:dyDescent="0.25">
      <c r="A557" s="5" t="s">
        <v>678</v>
      </c>
      <c r="B557" s="31"/>
    </row>
    <row r="558" spans="1:2" x14ac:dyDescent="0.25">
      <c r="A558" s="5" t="s">
        <v>679</v>
      </c>
      <c r="B558" s="31"/>
    </row>
    <row r="559" spans="1:2" x14ac:dyDescent="0.25">
      <c r="A559" s="5" t="s">
        <v>680</v>
      </c>
      <c r="B559" s="31"/>
    </row>
    <row r="560" spans="1:2" x14ac:dyDescent="0.25">
      <c r="A560" s="5" t="s">
        <v>681</v>
      </c>
      <c r="B560" s="31"/>
    </row>
    <row r="561" spans="1:2" x14ac:dyDescent="0.25">
      <c r="A561" s="5" t="s">
        <v>682</v>
      </c>
      <c r="B561" s="31"/>
    </row>
    <row r="562" spans="1:2" x14ac:dyDescent="0.25">
      <c r="A562" s="5" t="s">
        <v>683</v>
      </c>
      <c r="B562" s="31"/>
    </row>
    <row r="563" spans="1:2" x14ac:dyDescent="0.25">
      <c r="A563" s="5" t="s">
        <v>684</v>
      </c>
      <c r="B563" s="31"/>
    </row>
    <row r="564" spans="1:2" x14ac:dyDescent="0.25">
      <c r="A564" s="5" t="s">
        <v>685</v>
      </c>
      <c r="B564" s="31"/>
    </row>
    <row r="565" spans="1:2" x14ac:dyDescent="0.25">
      <c r="A565" s="5" t="s">
        <v>686</v>
      </c>
      <c r="B565" s="31"/>
    </row>
    <row r="566" spans="1:2" x14ac:dyDescent="0.25">
      <c r="A566" s="5" t="s">
        <v>687</v>
      </c>
      <c r="B566" s="31"/>
    </row>
    <row r="567" spans="1:2" x14ac:dyDescent="0.25">
      <c r="A567" s="5" t="s">
        <v>688</v>
      </c>
      <c r="B567" s="31"/>
    </row>
    <row r="568" spans="1:2" x14ac:dyDescent="0.25">
      <c r="A568" s="5" t="s">
        <v>689</v>
      </c>
      <c r="B568" s="31"/>
    </row>
    <row r="569" spans="1:2" x14ac:dyDescent="0.25">
      <c r="A569" s="5" t="s">
        <v>690</v>
      </c>
      <c r="B569" s="31"/>
    </row>
    <row r="570" spans="1:2" x14ac:dyDescent="0.25">
      <c r="A570" s="5" t="s">
        <v>691</v>
      </c>
      <c r="B570" s="31"/>
    </row>
    <row r="571" spans="1:2" x14ac:dyDescent="0.25">
      <c r="A571" s="5" t="s">
        <v>692</v>
      </c>
      <c r="B571" s="31"/>
    </row>
    <row r="572" spans="1:2" x14ac:dyDescent="0.25">
      <c r="A572" s="5" t="s">
        <v>694</v>
      </c>
      <c r="B572" s="31"/>
    </row>
    <row r="573" spans="1:2" x14ac:dyDescent="0.25">
      <c r="A573" s="5" t="s">
        <v>693</v>
      </c>
      <c r="B573" s="31"/>
    </row>
    <row r="574" spans="1:2" x14ac:dyDescent="0.25">
      <c r="A574" s="5" t="s">
        <v>695</v>
      </c>
      <c r="B574" s="31"/>
    </row>
    <row r="575" spans="1:2" x14ac:dyDescent="0.25">
      <c r="A575" s="5" t="s">
        <v>696</v>
      </c>
      <c r="B575" s="31"/>
    </row>
    <row r="576" spans="1:2" x14ac:dyDescent="0.25">
      <c r="A576" s="5" t="s">
        <v>697</v>
      </c>
      <c r="B576" s="31"/>
    </row>
    <row r="577" spans="1:2" x14ac:dyDescent="0.25">
      <c r="A577" s="5" t="s">
        <v>698</v>
      </c>
      <c r="B577" s="31"/>
    </row>
    <row r="578" spans="1:2" x14ac:dyDescent="0.25">
      <c r="A578" s="5" t="s">
        <v>699</v>
      </c>
      <c r="B578" s="31"/>
    </row>
    <row r="579" spans="1:2" x14ac:dyDescent="0.25">
      <c r="A579" s="5" t="s">
        <v>700</v>
      </c>
      <c r="B579" s="31"/>
    </row>
    <row r="580" spans="1:2" x14ac:dyDescent="0.25">
      <c r="A580" s="5" t="s">
        <v>701</v>
      </c>
      <c r="B580" s="31"/>
    </row>
    <row r="581" spans="1:2" x14ac:dyDescent="0.25">
      <c r="A581" s="5" t="s">
        <v>702</v>
      </c>
      <c r="B581" s="31"/>
    </row>
    <row r="582" spans="1:2" x14ac:dyDescent="0.25">
      <c r="A582" s="5" t="s">
        <v>703</v>
      </c>
      <c r="B582" s="31"/>
    </row>
    <row r="583" spans="1:2" x14ac:dyDescent="0.25">
      <c r="A583" s="5" t="s">
        <v>704</v>
      </c>
      <c r="B583" s="31"/>
    </row>
    <row r="584" spans="1:2" x14ac:dyDescent="0.25">
      <c r="A584" s="5" t="s">
        <v>705</v>
      </c>
      <c r="B584" s="31"/>
    </row>
    <row r="585" spans="1:2" x14ac:dyDescent="0.25">
      <c r="A585" s="5" t="s">
        <v>706</v>
      </c>
      <c r="B585" s="31"/>
    </row>
    <row r="586" spans="1:2" x14ac:dyDescent="0.25">
      <c r="A586" s="5" t="s">
        <v>707</v>
      </c>
      <c r="B586" s="31"/>
    </row>
    <row r="587" spans="1:2" x14ac:dyDescent="0.25">
      <c r="A587" s="5" t="s">
        <v>708</v>
      </c>
      <c r="B587" s="31"/>
    </row>
    <row r="588" spans="1:2" x14ac:dyDescent="0.25">
      <c r="A588" s="5" t="s">
        <v>709</v>
      </c>
      <c r="B588" s="31"/>
    </row>
    <row r="589" spans="1:2" x14ac:dyDescent="0.25">
      <c r="A589" s="5" t="s">
        <v>710</v>
      </c>
      <c r="B589" s="31"/>
    </row>
    <row r="590" spans="1:2" x14ac:dyDescent="0.25">
      <c r="A590" s="5" t="s">
        <v>711</v>
      </c>
      <c r="B590" s="31"/>
    </row>
    <row r="591" spans="1:2" x14ac:dyDescent="0.25">
      <c r="A591" s="5" t="s">
        <v>712</v>
      </c>
      <c r="B591" s="31"/>
    </row>
    <row r="592" spans="1:2" x14ac:dyDescent="0.25">
      <c r="A592" s="5" t="s">
        <v>713</v>
      </c>
      <c r="B592" s="31"/>
    </row>
    <row r="593" spans="1:2" x14ac:dyDescent="0.25">
      <c r="A593" s="5" t="s">
        <v>714</v>
      </c>
      <c r="B593" s="31"/>
    </row>
    <row r="594" spans="1:2" x14ac:dyDescent="0.25">
      <c r="A594" s="5" t="s">
        <v>715</v>
      </c>
      <c r="B594" s="31"/>
    </row>
    <row r="595" spans="1:2" x14ac:dyDescent="0.25">
      <c r="A595" s="5" t="s">
        <v>716</v>
      </c>
      <c r="B595" s="31"/>
    </row>
    <row r="596" spans="1:2" x14ac:dyDescent="0.25">
      <c r="A596" s="5" t="s">
        <v>717</v>
      </c>
      <c r="B596" s="31"/>
    </row>
    <row r="597" spans="1:2" x14ac:dyDescent="0.25">
      <c r="A597" s="5" t="s">
        <v>718</v>
      </c>
      <c r="B597" s="31"/>
    </row>
    <row r="598" spans="1:2" x14ac:dyDescent="0.25">
      <c r="A598" s="5" t="s">
        <v>719</v>
      </c>
      <c r="B598" s="31"/>
    </row>
    <row r="599" spans="1:2" x14ac:dyDescent="0.25">
      <c r="A599" s="5" t="s">
        <v>720</v>
      </c>
      <c r="B599" s="31"/>
    </row>
    <row r="600" spans="1:2" x14ac:dyDescent="0.25">
      <c r="A600" s="5" t="s">
        <v>721</v>
      </c>
      <c r="B600" s="31"/>
    </row>
    <row r="601" spans="1:2" x14ac:dyDescent="0.25">
      <c r="A601" s="5" t="s">
        <v>722</v>
      </c>
      <c r="B601" s="31"/>
    </row>
    <row r="602" spans="1:2" x14ac:dyDescent="0.25">
      <c r="A602" s="5" t="s">
        <v>723</v>
      </c>
      <c r="B602" s="31"/>
    </row>
    <row r="603" spans="1:2" x14ac:dyDescent="0.25">
      <c r="A603" s="5" t="s">
        <v>724</v>
      </c>
      <c r="B603" s="31"/>
    </row>
    <row r="604" spans="1:2" x14ac:dyDescent="0.25">
      <c r="A604" s="5" t="s">
        <v>725</v>
      </c>
      <c r="B604" s="31"/>
    </row>
    <row r="605" spans="1:2" x14ac:dyDescent="0.25">
      <c r="A605" s="5" t="s">
        <v>726</v>
      </c>
      <c r="B605" s="31"/>
    </row>
    <row r="606" spans="1:2" x14ac:dyDescent="0.25">
      <c r="A606" s="5" t="s">
        <v>727</v>
      </c>
      <c r="B606" s="31"/>
    </row>
    <row r="607" spans="1:2" x14ac:dyDescent="0.25">
      <c r="A607" s="5" t="s">
        <v>728</v>
      </c>
      <c r="B607" s="31"/>
    </row>
    <row r="608" spans="1:2" x14ac:dyDescent="0.25">
      <c r="A608" s="5" t="s">
        <v>729</v>
      </c>
      <c r="B608" s="31"/>
    </row>
    <row r="609" spans="1:2" x14ac:dyDescent="0.25">
      <c r="A609" s="5" t="s">
        <v>730</v>
      </c>
      <c r="B609" s="31"/>
    </row>
    <row r="610" spans="1:2" x14ac:dyDescent="0.25">
      <c r="A610" s="5" t="s">
        <v>731</v>
      </c>
      <c r="B610" s="31"/>
    </row>
    <row r="611" spans="1:2" x14ac:dyDescent="0.25">
      <c r="A611" s="5" t="s">
        <v>732</v>
      </c>
      <c r="B611" s="31"/>
    </row>
    <row r="612" spans="1:2" x14ac:dyDescent="0.25">
      <c r="A612" s="5" t="s">
        <v>733</v>
      </c>
      <c r="B612" s="31"/>
    </row>
    <row r="613" spans="1:2" x14ac:dyDescent="0.25">
      <c r="A613" s="5" t="s">
        <v>734</v>
      </c>
      <c r="B613" s="31"/>
    </row>
    <row r="614" spans="1:2" x14ac:dyDescent="0.25">
      <c r="A614" s="5" t="s">
        <v>735</v>
      </c>
      <c r="B614" s="31"/>
    </row>
    <row r="615" spans="1:2" x14ac:dyDescent="0.25">
      <c r="A615" s="5" t="s">
        <v>736</v>
      </c>
      <c r="B615" s="31"/>
    </row>
    <row r="616" spans="1:2" x14ac:dyDescent="0.25">
      <c r="A616" s="5" t="s">
        <v>737</v>
      </c>
      <c r="B616" s="31"/>
    </row>
    <row r="617" spans="1:2" x14ac:dyDescent="0.25">
      <c r="A617" s="5" t="s">
        <v>738</v>
      </c>
      <c r="B617" s="31"/>
    </row>
    <row r="618" spans="1:2" x14ac:dyDescent="0.25">
      <c r="A618" s="5" t="s">
        <v>739</v>
      </c>
      <c r="B618" s="31"/>
    </row>
    <row r="619" spans="1:2" x14ac:dyDescent="0.25">
      <c r="A619" s="5" t="s">
        <v>740</v>
      </c>
      <c r="B619" s="31"/>
    </row>
    <row r="620" spans="1:2" x14ac:dyDescent="0.25">
      <c r="A620" s="5" t="s">
        <v>741</v>
      </c>
      <c r="B620" s="31"/>
    </row>
    <row r="621" spans="1:2" x14ac:dyDescent="0.25">
      <c r="A621" s="5" t="s">
        <v>742</v>
      </c>
      <c r="B621" s="31"/>
    </row>
    <row r="622" spans="1:2" x14ac:dyDescent="0.25">
      <c r="A622" s="5" t="s">
        <v>743</v>
      </c>
      <c r="B622" s="31"/>
    </row>
    <row r="623" spans="1:2" x14ac:dyDescent="0.25">
      <c r="A623" s="5" t="s">
        <v>744</v>
      </c>
      <c r="B623" s="31"/>
    </row>
    <row r="624" spans="1:2" x14ac:dyDescent="0.25">
      <c r="A624" s="5" t="s">
        <v>745</v>
      </c>
      <c r="B624" s="31"/>
    </row>
    <row r="625" spans="1:2" x14ac:dyDescent="0.25">
      <c r="A625" s="5" t="s">
        <v>746</v>
      </c>
      <c r="B625" s="31"/>
    </row>
    <row r="626" spans="1:2" x14ac:dyDescent="0.25">
      <c r="A626" s="5" t="s">
        <v>747</v>
      </c>
      <c r="B626" s="31"/>
    </row>
    <row r="627" spans="1:2" x14ac:dyDescent="0.25">
      <c r="A627" s="5" t="s">
        <v>748</v>
      </c>
      <c r="B627" s="31"/>
    </row>
    <row r="628" spans="1:2" x14ac:dyDescent="0.25">
      <c r="A628" s="5" t="s">
        <v>749</v>
      </c>
      <c r="B628" s="31"/>
    </row>
    <row r="629" spans="1:2" x14ac:dyDescent="0.25">
      <c r="A629" s="5" t="s">
        <v>751</v>
      </c>
      <c r="B629" s="31"/>
    </row>
    <row r="630" spans="1:2" x14ac:dyDescent="0.25">
      <c r="A630" s="5" t="s">
        <v>750</v>
      </c>
      <c r="B630" s="31"/>
    </row>
    <row r="631" spans="1:2" x14ac:dyDescent="0.25">
      <c r="A631" s="5" t="s">
        <v>752</v>
      </c>
      <c r="B631" s="31"/>
    </row>
    <row r="632" spans="1:2" x14ac:dyDescent="0.25">
      <c r="A632" s="5" t="s">
        <v>753</v>
      </c>
      <c r="B632" s="31"/>
    </row>
    <row r="633" spans="1:2" x14ac:dyDescent="0.25">
      <c r="A633" s="5" t="s">
        <v>754</v>
      </c>
      <c r="B633" s="31"/>
    </row>
    <row r="634" spans="1:2" x14ac:dyDescent="0.25">
      <c r="A634" s="5" t="s">
        <v>755</v>
      </c>
      <c r="B634" s="31"/>
    </row>
    <row r="635" spans="1:2" x14ac:dyDescent="0.25">
      <c r="A635" s="5" t="s">
        <v>756</v>
      </c>
      <c r="B635" s="31"/>
    </row>
    <row r="636" spans="1:2" x14ac:dyDescent="0.25">
      <c r="A636" s="5" t="s">
        <v>757</v>
      </c>
      <c r="B636" s="31"/>
    </row>
    <row r="637" spans="1:2" x14ac:dyDescent="0.25">
      <c r="A637" s="5" t="s">
        <v>758</v>
      </c>
      <c r="B637" s="31"/>
    </row>
    <row r="638" spans="1:2" x14ac:dyDescent="0.25">
      <c r="A638" s="5" t="s">
        <v>759</v>
      </c>
      <c r="B638" s="31"/>
    </row>
    <row r="639" spans="1:2" x14ac:dyDescent="0.25">
      <c r="A639" s="5" t="s">
        <v>760</v>
      </c>
      <c r="B639" s="31"/>
    </row>
    <row r="640" spans="1:2" x14ac:dyDescent="0.25">
      <c r="A640" s="5" t="s">
        <v>761</v>
      </c>
      <c r="B640" s="31"/>
    </row>
    <row r="641" spans="1:2" x14ac:dyDescent="0.25">
      <c r="A641" s="5" t="s">
        <v>762</v>
      </c>
      <c r="B641" s="31"/>
    </row>
    <row r="642" spans="1:2" x14ac:dyDescent="0.25">
      <c r="A642" s="5" t="s">
        <v>763</v>
      </c>
      <c r="B642" s="31"/>
    </row>
    <row r="643" spans="1:2" x14ac:dyDescent="0.25">
      <c r="A643" s="5" t="s">
        <v>764</v>
      </c>
      <c r="B643" s="31"/>
    </row>
    <row r="644" spans="1:2" x14ac:dyDescent="0.25">
      <c r="A644" s="5" t="s">
        <v>765</v>
      </c>
      <c r="B644" s="31"/>
    </row>
    <row r="645" spans="1:2" x14ac:dyDescent="0.25">
      <c r="A645" s="5" t="s">
        <v>766</v>
      </c>
      <c r="B645" s="31"/>
    </row>
    <row r="646" spans="1:2" x14ac:dyDescent="0.25">
      <c r="A646" s="5" t="s">
        <v>767</v>
      </c>
      <c r="B646" s="31"/>
    </row>
    <row r="647" spans="1:2" x14ac:dyDescent="0.25">
      <c r="A647" s="5" t="s">
        <v>768</v>
      </c>
      <c r="B647" s="31"/>
    </row>
    <row r="648" spans="1:2" x14ac:dyDescent="0.25">
      <c r="A648" s="5" t="s">
        <v>769</v>
      </c>
      <c r="B648" s="31"/>
    </row>
    <row r="649" spans="1:2" ht="18" customHeight="1" x14ac:dyDescent="0.25">
      <c r="A649" s="5" t="s">
        <v>770</v>
      </c>
      <c r="B649" s="31"/>
    </row>
    <row r="650" spans="1:2" x14ac:dyDescent="0.25">
      <c r="A650" s="5" t="s">
        <v>771</v>
      </c>
      <c r="B650" s="31"/>
    </row>
    <row r="651" spans="1:2" x14ac:dyDescent="0.25">
      <c r="A651" s="5" t="s">
        <v>772</v>
      </c>
      <c r="B651" s="31"/>
    </row>
    <row r="652" spans="1:2" x14ac:dyDescent="0.25">
      <c r="A652" s="5" t="s">
        <v>774</v>
      </c>
      <c r="B652" s="31"/>
    </row>
    <row r="653" spans="1:2" x14ac:dyDescent="0.25">
      <c r="A653" s="5" t="s">
        <v>773</v>
      </c>
      <c r="B653" s="31"/>
    </row>
    <row r="654" spans="1:2" x14ac:dyDescent="0.25">
      <c r="A654" s="5" t="s">
        <v>775</v>
      </c>
      <c r="B654" s="31"/>
    </row>
    <row r="655" spans="1:2" x14ac:dyDescent="0.25">
      <c r="A655" s="5" t="s">
        <v>776</v>
      </c>
      <c r="B655" s="31"/>
    </row>
    <row r="656" spans="1:2" x14ac:dyDescent="0.25">
      <c r="A656" s="5" t="s">
        <v>777</v>
      </c>
      <c r="B656" s="31"/>
    </row>
    <row r="657" spans="1:2" x14ac:dyDescent="0.25">
      <c r="A657" s="5" t="s">
        <v>778</v>
      </c>
      <c r="B657" s="31"/>
    </row>
    <row r="658" spans="1:2" x14ac:dyDescent="0.25">
      <c r="A658" s="5" t="s">
        <v>779</v>
      </c>
      <c r="B658" s="31"/>
    </row>
    <row r="659" spans="1:2" x14ac:dyDescent="0.25">
      <c r="A659" s="5" t="s">
        <v>780</v>
      </c>
      <c r="B659" s="31"/>
    </row>
    <row r="660" spans="1:2" x14ac:dyDescent="0.25">
      <c r="A660" s="5" t="s">
        <v>781</v>
      </c>
      <c r="B660" s="31"/>
    </row>
    <row r="661" spans="1:2" x14ac:dyDescent="0.25">
      <c r="A661" s="5" t="s">
        <v>782</v>
      </c>
      <c r="B661" s="31"/>
    </row>
    <row r="662" spans="1:2" x14ac:dyDescent="0.25">
      <c r="A662" s="5" t="s">
        <v>783</v>
      </c>
      <c r="B662" s="31"/>
    </row>
    <row r="663" spans="1:2" x14ac:dyDescent="0.25">
      <c r="A663" s="5" t="s">
        <v>784</v>
      </c>
      <c r="B663" s="31"/>
    </row>
    <row r="664" spans="1:2" x14ac:dyDescent="0.25">
      <c r="A664" s="5" t="s">
        <v>785</v>
      </c>
      <c r="B664" s="31"/>
    </row>
    <row r="665" spans="1:2" x14ac:dyDescent="0.25">
      <c r="A665" s="5" t="s">
        <v>786</v>
      </c>
      <c r="B665" s="31"/>
    </row>
    <row r="666" spans="1:2" x14ac:dyDescent="0.25">
      <c r="A666" s="5" t="s">
        <v>787</v>
      </c>
      <c r="B666" s="31"/>
    </row>
    <row r="667" spans="1:2" x14ac:dyDescent="0.25">
      <c r="A667" s="5" t="s">
        <v>788</v>
      </c>
      <c r="B667" s="31"/>
    </row>
    <row r="668" spans="1:2" x14ac:dyDescent="0.25">
      <c r="A668" s="5" t="s">
        <v>789</v>
      </c>
      <c r="B668" s="31"/>
    </row>
    <row r="669" spans="1:2" x14ac:dyDescent="0.25">
      <c r="A669" s="5" t="s">
        <v>790</v>
      </c>
      <c r="B669" s="31"/>
    </row>
    <row r="670" spans="1:2" x14ac:dyDescent="0.25">
      <c r="A670" s="5" t="s">
        <v>791</v>
      </c>
      <c r="B670" s="31"/>
    </row>
    <row r="671" spans="1:2" x14ac:dyDescent="0.25">
      <c r="A671" s="5" t="s">
        <v>792</v>
      </c>
      <c r="B671" s="31"/>
    </row>
    <row r="672" spans="1:2" x14ac:dyDescent="0.25">
      <c r="A672" s="5" t="s">
        <v>793</v>
      </c>
      <c r="B672" s="31"/>
    </row>
    <row r="673" spans="1:2" x14ac:dyDescent="0.25">
      <c r="A673" s="5" t="s">
        <v>794</v>
      </c>
      <c r="B673" s="31"/>
    </row>
    <row r="674" spans="1:2" x14ac:dyDescent="0.25">
      <c r="A674" s="5" t="s">
        <v>795</v>
      </c>
      <c r="B674" s="31"/>
    </row>
    <row r="675" spans="1:2" x14ac:dyDescent="0.25">
      <c r="A675" s="5" t="s">
        <v>796</v>
      </c>
      <c r="B675" s="31"/>
    </row>
    <row r="676" spans="1:2" x14ac:dyDescent="0.25">
      <c r="A676" s="5" t="s">
        <v>797</v>
      </c>
      <c r="B676" s="31"/>
    </row>
    <row r="677" spans="1:2" x14ac:dyDescent="0.25">
      <c r="A677" s="5" t="s">
        <v>798</v>
      </c>
      <c r="B677" s="31"/>
    </row>
    <row r="678" spans="1:2" x14ac:dyDescent="0.25">
      <c r="A678" s="5" t="s">
        <v>799</v>
      </c>
      <c r="B678" s="31"/>
    </row>
    <row r="679" spans="1:2" x14ac:dyDescent="0.25">
      <c r="A679" s="5" t="s">
        <v>800</v>
      </c>
      <c r="B679" s="31"/>
    </row>
    <row r="680" spans="1:2" x14ac:dyDescent="0.25">
      <c r="A680" s="5" t="s">
        <v>801</v>
      </c>
      <c r="B680" s="31"/>
    </row>
    <row r="681" spans="1:2" x14ac:dyDescent="0.25">
      <c r="A681" s="5" t="s">
        <v>802</v>
      </c>
      <c r="B681" s="31"/>
    </row>
    <row r="682" spans="1:2" x14ac:dyDescent="0.25">
      <c r="A682" s="5" t="s">
        <v>803</v>
      </c>
      <c r="B682" s="31"/>
    </row>
    <row r="683" spans="1:2" x14ac:dyDescent="0.25">
      <c r="A683" s="5" t="s">
        <v>804</v>
      </c>
      <c r="B683" s="31"/>
    </row>
    <row r="684" spans="1:2" x14ac:dyDescent="0.25">
      <c r="A684" s="5" t="s">
        <v>805</v>
      </c>
      <c r="B684" s="31"/>
    </row>
    <row r="685" spans="1:2" x14ac:dyDescent="0.25">
      <c r="A685" s="5" t="s">
        <v>806</v>
      </c>
      <c r="B685" s="31"/>
    </row>
    <row r="686" spans="1:2" x14ac:dyDescent="0.25">
      <c r="A686" s="5" t="s">
        <v>807</v>
      </c>
      <c r="B686" s="31"/>
    </row>
    <row r="687" spans="1:2" x14ac:dyDescent="0.25">
      <c r="A687" s="5" t="s">
        <v>808</v>
      </c>
      <c r="B687" s="31"/>
    </row>
    <row r="688" spans="1:2" x14ac:dyDescent="0.25">
      <c r="A688" s="5" t="s">
        <v>809</v>
      </c>
      <c r="B688" s="31"/>
    </row>
    <row r="689" spans="1:2" x14ac:dyDescent="0.25">
      <c r="A689" s="5" t="s">
        <v>810</v>
      </c>
      <c r="B689" s="31"/>
    </row>
    <row r="690" spans="1:2" x14ac:dyDescent="0.25">
      <c r="A690" s="5" t="s">
        <v>811</v>
      </c>
      <c r="B690" s="31"/>
    </row>
    <row r="691" spans="1:2" x14ac:dyDescent="0.25">
      <c r="A691" s="5" t="s">
        <v>812</v>
      </c>
      <c r="B691" s="31"/>
    </row>
    <row r="692" spans="1:2" x14ac:dyDescent="0.25">
      <c r="A692" s="5" t="s">
        <v>813</v>
      </c>
      <c r="B692" s="31"/>
    </row>
    <row r="693" spans="1:2" x14ac:dyDescent="0.25">
      <c r="A693" s="5" t="s">
        <v>814</v>
      </c>
      <c r="B693" s="31"/>
    </row>
    <row r="694" spans="1:2" x14ac:dyDescent="0.25">
      <c r="A694" s="5" t="s">
        <v>815</v>
      </c>
      <c r="B694" s="31"/>
    </row>
    <row r="695" spans="1:2" x14ac:dyDescent="0.25">
      <c r="A695" s="5" t="s">
        <v>816</v>
      </c>
      <c r="B695" s="31"/>
    </row>
    <row r="696" spans="1:2" x14ac:dyDescent="0.25">
      <c r="A696" s="5" t="s">
        <v>817</v>
      </c>
      <c r="B696" s="31"/>
    </row>
    <row r="697" spans="1:2" x14ac:dyDescent="0.25">
      <c r="A697" s="5" t="s">
        <v>818</v>
      </c>
      <c r="B697" s="31"/>
    </row>
    <row r="698" spans="1:2" x14ac:dyDescent="0.25">
      <c r="A698" s="5" t="s">
        <v>819</v>
      </c>
      <c r="B698" s="31"/>
    </row>
    <row r="699" spans="1:2" x14ac:dyDescent="0.25">
      <c r="A699" s="5" t="s">
        <v>820</v>
      </c>
      <c r="B699" s="31"/>
    </row>
    <row r="700" spans="1:2" x14ac:dyDescent="0.25">
      <c r="A700" s="5" t="s">
        <v>821</v>
      </c>
      <c r="B700" s="31"/>
    </row>
    <row r="701" spans="1:2" x14ac:dyDescent="0.25">
      <c r="A701" s="5" t="s">
        <v>822</v>
      </c>
      <c r="B701" s="31"/>
    </row>
    <row r="702" spans="1:2" x14ac:dyDescent="0.25">
      <c r="A702" s="5" t="s">
        <v>823</v>
      </c>
      <c r="B702" s="31"/>
    </row>
    <row r="703" spans="1:2" x14ac:dyDescent="0.25">
      <c r="A703" s="5" t="s">
        <v>824</v>
      </c>
      <c r="B703" s="31"/>
    </row>
    <row r="704" spans="1:2" x14ac:dyDescent="0.25">
      <c r="A704" s="5" t="s">
        <v>825</v>
      </c>
      <c r="B704" s="31"/>
    </row>
    <row r="705" spans="1:2" x14ac:dyDescent="0.25">
      <c r="A705" s="5" t="s">
        <v>826</v>
      </c>
      <c r="B705" s="31"/>
    </row>
    <row r="706" spans="1:2" x14ac:dyDescent="0.25">
      <c r="A706" s="5" t="s">
        <v>827</v>
      </c>
      <c r="B706" s="31"/>
    </row>
    <row r="707" spans="1:2" x14ac:dyDescent="0.25">
      <c r="A707" s="5" t="s">
        <v>828</v>
      </c>
      <c r="B707" s="31"/>
    </row>
    <row r="708" spans="1:2" x14ac:dyDescent="0.25">
      <c r="A708" s="5" t="s">
        <v>829</v>
      </c>
      <c r="B708" s="31"/>
    </row>
    <row r="709" spans="1:2" x14ac:dyDescent="0.25">
      <c r="A709" s="5" t="s">
        <v>830</v>
      </c>
      <c r="B709" s="31"/>
    </row>
    <row r="710" spans="1:2" x14ac:dyDescent="0.25">
      <c r="A710" s="5" t="s">
        <v>831</v>
      </c>
      <c r="B710" s="31"/>
    </row>
    <row r="711" spans="1:2" x14ac:dyDescent="0.25">
      <c r="A711" s="5" t="s">
        <v>832</v>
      </c>
      <c r="B711" s="31"/>
    </row>
    <row r="712" spans="1:2" x14ac:dyDescent="0.25">
      <c r="A712" s="5" t="s">
        <v>833</v>
      </c>
      <c r="B712" s="31"/>
    </row>
    <row r="713" spans="1:2" x14ac:dyDescent="0.25">
      <c r="A713" s="5" t="s">
        <v>834</v>
      </c>
      <c r="B713" s="31"/>
    </row>
    <row r="714" spans="1:2" x14ac:dyDescent="0.25">
      <c r="A714" s="5" t="s">
        <v>835</v>
      </c>
      <c r="B714" s="31"/>
    </row>
    <row r="715" spans="1:2" x14ac:dyDescent="0.25">
      <c r="A715" s="5" t="s">
        <v>836</v>
      </c>
      <c r="B715" s="31"/>
    </row>
    <row r="716" spans="1:2" x14ac:dyDescent="0.25">
      <c r="A716" s="5" t="s">
        <v>837</v>
      </c>
      <c r="B716" s="31"/>
    </row>
    <row r="717" spans="1:2" x14ac:dyDescent="0.25">
      <c r="A717" s="5" t="s">
        <v>838</v>
      </c>
      <c r="B717" s="31"/>
    </row>
    <row r="718" spans="1:2" x14ac:dyDescent="0.25">
      <c r="A718" s="5" t="s">
        <v>839</v>
      </c>
      <c r="B718" s="31"/>
    </row>
    <row r="719" spans="1:2" x14ac:dyDescent="0.25">
      <c r="A719" s="5" t="s">
        <v>840</v>
      </c>
      <c r="B719" s="31"/>
    </row>
    <row r="720" spans="1:2" x14ac:dyDescent="0.25">
      <c r="A720" s="5" t="s">
        <v>841</v>
      </c>
      <c r="B720" s="31"/>
    </row>
    <row r="721" spans="1:2" x14ac:dyDescent="0.25">
      <c r="A721" s="5" t="s">
        <v>842</v>
      </c>
      <c r="B721" s="31"/>
    </row>
    <row r="722" spans="1:2" x14ac:dyDescent="0.25">
      <c r="A722" s="5" t="s">
        <v>843</v>
      </c>
      <c r="B722" s="31"/>
    </row>
    <row r="723" spans="1:2" x14ac:dyDescent="0.25">
      <c r="A723" s="5" t="s">
        <v>844</v>
      </c>
      <c r="B723" s="31"/>
    </row>
    <row r="724" spans="1:2" x14ac:dyDescent="0.25">
      <c r="A724" s="5" t="s">
        <v>845</v>
      </c>
      <c r="B724" s="31"/>
    </row>
    <row r="725" spans="1:2" x14ac:dyDescent="0.25">
      <c r="A725" s="5" t="s">
        <v>846</v>
      </c>
      <c r="B725" s="31"/>
    </row>
    <row r="726" spans="1:2" x14ac:dyDescent="0.25">
      <c r="A726" s="5" t="s">
        <v>847</v>
      </c>
      <c r="B726" s="31"/>
    </row>
    <row r="727" spans="1:2" x14ac:dyDescent="0.25">
      <c r="A727" s="5" t="s">
        <v>848</v>
      </c>
      <c r="B727" s="31"/>
    </row>
    <row r="728" spans="1:2" x14ac:dyDescent="0.25">
      <c r="A728" s="5" t="s">
        <v>849</v>
      </c>
      <c r="B728" s="31"/>
    </row>
    <row r="729" spans="1:2" x14ac:dyDescent="0.25">
      <c r="A729" s="5" t="s">
        <v>850</v>
      </c>
      <c r="B729" s="31"/>
    </row>
    <row r="730" spans="1:2" x14ac:dyDescent="0.25">
      <c r="A730" s="5" t="s">
        <v>851</v>
      </c>
      <c r="B730" s="31"/>
    </row>
    <row r="731" spans="1:2" x14ac:dyDescent="0.25">
      <c r="A731" s="5" t="s">
        <v>852</v>
      </c>
      <c r="B731" s="31"/>
    </row>
    <row r="732" spans="1:2" x14ac:dyDescent="0.25">
      <c r="A732" s="5" t="s">
        <v>853</v>
      </c>
      <c r="B732" s="31"/>
    </row>
    <row r="733" spans="1:2" x14ac:dyDescent="0.25">
      <c r="A733" s="5" t="s">
        <v>854</v>
      </c>
      <c r="B733" s="31"/>
    </row>
    <row r="734" spans="1:2" ht="16.5" customHeight="1" x14ac:dyDescent="0.25">
      <c r="A734" s="5" t="s">
        <v>855</v>
      </c>
      <c r="B734" s="31"/>
    </row>
    <row r="735" spans="1:2" x14ac:dyDescent="0.25">
      <c r="A735" s="5" t="s">
        <v>856</v>
      </c>
      <c r="B735" s="31"/>
    </row>
    <row r="736" spans="1:2" x14ac:dyDescent="0.25">
      <c r="A736" s="5" t="s">
        <v>857</v>
      </c>
      <c r="B736" s="31"/>
    </row>
    <row r="737" spans="1:2" x14ac:dyDescent="0.25">
      <c r="A737" s="5" t="s">
        <v>858</v>
      </c>
      <c r="B737" s="31"/>
    </row>
    <row r="738" spans="1:2" x14ac:dyDescent="0.25">
      <c r="A738" s="5" t="s">
        <v>859</v>
      </c>
      <c r="B738" s="31"/>
    </row>
    <row r="739" spans="1:2" x14ac:dyDescent="0.25">
      <c r="A739" s="5" t="s">
        <v>860</v>
      </c>
      <c r="B739" s="31"/>
    </row>
    <row r="740" spans="1:2" x14ac:dyDescent="0.25">
      <c r="A740" s="5" t="s">
        <v>861</v>
      </c>
      <c r="B740" s="31"/>
    </row>
    <row r="741" spans="1:2" x14ac:dyDescent="0.25">
      <c r="A741" s="5" t="s">
        <v>862</v>
      </c>
      <c r="B741" s="31"/>
    </row>
    <row r="742" spans="1:2" x14ac:dyDescent="0.25">
      <c r="A742" s="5" t="s">
        <v>863</v>
      </c>
      <c r="B742" s="31"/>
    </row>
    <row r="743" spans="1:2" x14ac:dyDescent="0.25">
      <c r="A743" s="5" t="s">
        <v>864</v>
      </c>
      <c r="B743" s="31"/>
    </row>
    <row r="744" spans="1:2" x14ac:dyDescent="0.25">
      <c r="A744" s="5" t="s">
        <v>865</v>
      </c>
      <c r="B744" s="31"/>
    </row>
    <row r="745" spans="1:2" x14ac:dyDescent="0.25">
      <c r="A745" s="5" t="s">
        <v>866</v>
      </c>
      <c r="B745" s="31"/>
    </row>
    <row r="746" spans="1:2" x14ac:dyDescent="0.25">
      <c r="A746" s="5" t="s">
        <v>867</v>
      </c>
      <c r="B746" s="31"/>
    </row>
    <row r="747" spans="1:2" x14ac:dyDescent="0.25">
      <c r="A747" s="5" t="s">
        <v>868</v>
      </c>
      <c r="B747" s="31"/>
    </row>
    <row r="748" spans="1:2" x14ac:dyDescent="0.25">
      <c r="A748" s="5" t="s">
        <v>869</v>
      </c>
      <c r="B748" s="31"/>
    </row>
    <row r="749" spans="1:2" x14ac:dyDescent="0.25">
      <c r="A749" s="5" t="s">
        <v>870</v>
      </c>
      <c r="B749" s="31"/>
    </row>
    <row r="750" spans="1:2" x14ac:dyDescent="0.25">
      <c r="A750" s="5" t="s">
        <v>871</v>
      </c>
      <c r="B750" s="31"/>
    </row>
    <row r="751" spans="1:2" x14ac:dyDescent="0.25">
      <c r="A751" s="5" t="s">
        <v>872</v>
      </c>
      <c r="B751" s="31"/>
    </row>
    <row r="752" spans="1:2" x14ac:dyDescent="0.25">
      <c r="A752" s="5" t="s">
        <v>873</v>
      </c>
      <c r="B752" s="31"/>
    </row>
    <row r="753" spans="1:2" x14ac:dyDescent="0.25">
      <c r="A753" s="5" t="s">
        <v>874</v>
      </c>
      <c r="B753" s="31"/>
    </row>
    <row r="754" spans="1:2" x14ac:dyDescent="0.25">
      <c r="A754" s="5" t="s">
        <v>875</v>
      </c>
      <c r="B754" s="31"/>
    </row>
    <row r="755" spans="1:2" x14ac:dyDescent="0.25">
      <c r="A755" s="5" t="s">
        <v>876</v>
      </c>
      <c r="B755" s="31"/>
    </row>
    <row r="756" spans="1:2" x14ac:dyDescent="0.25">
      <c r="A756" s="5" t="s">
        <v>877</v>
      </c>
      <c r="B756" s="31"/>
    </row>
    <row r="757" spans="1:2" x14ac:dyDescent="0.25">
      <c r="A757" s="5" t="s">
        <v>878</v>
      </c>
      <c r="B757" s="31"/>
    </row>
    <row r="758" spans="1:2" x14ac:dyDescent="0.25">
      <c r="A758" s="5" t="s">
        <v>879</v>
      </c>
      <c r="B758" s="31"/>
    </row>
    <row r="759" spans="1:2" x14ac:dyDescent="0.25">
      <c r="A759" s="5" t="s">
        <v>880</v>
      </c>
      <c r="B759" s="31"/>
    </row>
    <row r="760" spans="1:2" x14ac:dyDescent="0.25">
      <c r="A760" s="5" t="s">
        <v>881</v>
      </c>
      <c r="B760" s="31"/>
    </row>
    <row r="761" spans="1:2" x14ac:dyDescent="0.25">
      <c r="A761" s="5" t="s">
        <v>882</v>
      </c>
      <c r="B761" s="31"/>
    </row>
    <row r="762" spans="1:2" x14ac:dyDescent="0.25">
      <c r="A762" s="5" t="s">
        <v>883</v>
      </c>
      <c r="B762" s="31"/>
    </row>
    <row r="763" spans="1:2" x14ac:dyDescent="0.25">
      <c r="A763" s="5" t="s">
        <v>884</v>
      </c>
      <c r="B763" s="31"/>
    </row>
    <row r="764" spans="1:2" x14ac:dyDescent="0.25">
      <c r="A764" s="5" t="s">
        <v>885</v>
      </c>
      <c r="B764" s="31"/>
    </row>
    <row r="765" spans="1:2" x14ac:dyDescent="0.25">
      <c r="A765" s="5" t="s">
        <v>886</v>
      </c>
      <c r="B765" s="31"/>
    </row>
    <row r="766" spans="1:2" x14ac:dyDescent="0.25">
      <c r="A766" s="5" t="s">
        <v>887</v>
      </c>
      <c r="B766" s="31"/>
    </row>
    <row r="767" spans="1:2" x14ac:dyDescent="0.25">
      <c r="A767" s="5" t="s">
        <v>888</v>
      </c>
      <c r="B767" s="31"/>
    </row>
    <row r="768" spans="1:2" x14ac:dyDescent="0.25">
      <c r="A768" s="5" t="s">
        <v>889</v>
      </c>
      <c r="B768" s="31"/>
    </row>
    <row r="769" spans="1:2" x14ac:dyDescent="0.25">
      <c r="A769" s="5" t="s">
        <v>890</v>
      </c>
      <c r="B769" s="31"/>
    </row>
    <row r="770" spans="1:2" x14ac:dyDescent="0.25">
      <c r="A770" s="5" t="s">
        <v>891</v>
      </c>
      <c r="B770" s="31"/>
    </row>
    <row r="771" spans="1:2" x14ac:dyDescent="0.25">
      <c r="A771" s="5" t="s">
        <v>892</v>
      </c>
      <c r="B771" s="31"/>
    </row>
    <row r="772" spans="1:2" x14ac:dyDescent="0.25">
      <c r="A772" s="5" t="s">
        <v>893</v>
      </c>
      <c r="B772" s="31"/>
    </row>
    <row r="773" spans="1:2" x14ac:dyDescent="0.25">
      <c r="A773" s="5" t="s">
        <v>894</v>
      </c>
      <c r="B773" s="31"/>
    </row>
    <row r="774" spans="1:2" x14ac:dyDescent="0.25">
      <c r="A774" s="5" t="s">
        <v>895</v>
      </c>
      <c r="B774" s="31"/>
    </row>
    <row r="775" spans="1:2" x14ac:dyDescent="0.25">
      <c r="A775" s="5" t="s">
        <v>896</v>
      </c>
      <c r="B775" s="31"/>
    </row>
    <row r="776" spans="1:2" x14ac:dyDescent="0.25">
      <c r="A776" s="5" t="s">
        <v>897</v>
      </c>
      <c r="B776" s="31"/>
    </row>
    <row r="777" spans="1:2" x14ac:dyDescent="0.25">
      <c r="A777" s="5" t="s">
        <v>898</v>
      </c>
      <c r="B777" s="31"/>
    </row>
    <row r="778" spans="1:2" x14ac:dyDescent="0.25">
      <c r="A778" s="5" t="s">
        <v>899</v>
      </c>
      <c r="B778" s="31"/>
    </row>
    <row r="779" spans="1:2" x14ac:dyDescent="0.25">
      <c r="A779" s="5" t="s">
        <v>900</v>
      </c>
      <c r="B779" s="31"/>
    </row>
    <row r="780" spans="1:2" x14ac:dyDescent="0.25">
      <c r="A780" s="5" t="s">
        <v>901</v>
      </c>
      <c r="B780" s="31"/>
    </row>
    <row r="781" spans="1:2" x14ac:dyDescent="0.25">
      <c r="A781" s="5" t="s">
        <v>902</v>
      </c>
      <c r="B781" s="31"/>
    </row>
    <row r="782" spans="1:2" x14ac:dyDescent="0.25">
      <c r="A782" s="5" t="s">
        <v>903</v>
      </c>
      <c r="B782" s="31"/>
    </row>
    <row r="783" spans="1:2" x14ac:dyDescent="0.25">
      <c r="A783" s="5" t="s">
        <v>904</v>
      </c>
      <c r="B783" s="31"/>
    </row>
    <row r="784" spans="1:2" x14ac:dyDescent="0.25">
      <c r="A784" s="5" t="s">
        <v>905</v>
      </c>
      <c r="B784" s="31"/>
    </row>
    <row r="785" spans="1:2" x14ac:dyDescent="0.25">
      <c r="A785" s="5" t="s">
        <v>906</v>
      </c>
      <c r="B785" s="31"/>
    </row>
    <row r="786" spans="1:2" x14ac:dyDescent="0.25">
      <c r="A786" s="5" t="s">
        <v>907</v>
      </c>
      <c r="B786" s="31"/>
    </row>
    <row r="787" spans="1:2" x14ac:dyDescent="0.25">
      <c r="A787" s="5" t="s">
        <v>908</v>
      </c>
      <c r="B787" s="31"/>
    </row>
    <row r="788" spans="1:2" x14ac:dyDescent="0.25">
      <c r="A788" s="5" t="s">
        <v>909</v>
      </c>
      <c r="B788" s="31"/>
    </row>
    <row r="789" spans="1:2" x14ac:dyDescent="0.25">
      <c r="A789" s="5" t="s">
        <v>910</v>
      </c>
      <c r="B789" s="31"/>
    </row>
    <row r="790" spans="1:2" x14ac:dyDescent="0.25">
      <c r="A790" s="5" t="s">
        <v>911</v>
      </c>
      <c r="B790" s="31"/>
    </row>
    <row r="791" spans="1:2" x14ac:dyDescent="0.25">
      <c r="A791" s="5" t="s">
        <v>912</v>
      </c>
      <c r="B791" s="31"/>
    </row>
    <row r="792" spans="1:2" x14ac:dyDescent="0.25">
      <c r="A792" s="5" t="s">
        <v>913</v>
      </c>
      <c r="B792" s="31"/>
    </row>
    <row r="793" spans="1:2" x14ac:dyDescent="0.25">
      <c r="A793" s="5" t="s">
        <v>914</v>
      </c>
      <c r="B793" s="31"/>
    </row>
    <row r="794" spans="1:2" x14ac:dyDescent="0.25">
      <c r="A794" s="5" t="s">
        <v>915</v>
      </c>
      <c r="B794" s="31"/>
    </row>
    <row r="795" spans="1:2" x14ac:dyDescent="0.25">
      <c r="A795" s="5" t="s">
        <v>916</v>
      </c>
      <c r="B795" s="31"/>
    </row>
    <row r="796" spans="1:2" x14ac:dyDescent="0.25">
      <c r="A796" s="5" t="s">
        <v>917</v>
      </c>
      <c r="B796" s="31"/>
    </row>
    <row r="797" spans="1:2" x14ac:dyDescent="0.25">
      <c r="A797" s="5" t="s">
        <v>918</v>
      </c>
      <c r="B797" s="31"/>
    </row>
    <row r="798" spans="1:2" x14ac:dyDescent="0.25">
      <c r="A798" s="5" t="s">
        <v>919</v>
      </c>
      <c r="B798" s="31"/>
    </row>
    <row r="799" spans="1:2" x14ac:dyDescent="0.25">
      <c r="A799" s="5" t="s">
        <v>920</v>
      </c>
      <c r="B799" s="31"/>
    </row>
    <row r="800" spans="1:2" x14ac:dyDescent="0.25">
      <c r="A800" s="5" t="s">
        <v>921</v>
      </c>
      <c r="B800" s="31"/>
    </row>
    <row r="801" spans="1:2" x14ac:dyDescent="0.25">
      <c r="A801" s="5" t="s">
        <v>922</v>
      </c>
      <c r="B801" s="31"/>
    </row>
    <row r="802" spans="1:2" x14ac:dyDescent="0.25">
      <c r="A802" s="5" t="s">
        <v>923</v>
      </c>
      <c r="B802" s="31"/>
    </row>
    <row r="803" spans="1:2" x14ac:dyDescent="0.25">
      <c r="A803" s="5" t="s">
        <v>924</v>
      </c>
      <c r="B803" s="31"/>
    </row>
    <row r="804" spans="1:2" x14ac:dyDescent="0.25">
      <c r="A804" s="5" t="s">
        <v>925</v>
      </c>
      <c r="B804" s="31"/>
    </row>
    <row r="805" spans="1:2" x14ac:dyDescent="0.25">
      <c r="A805" s="5" t="s">
        <v>926</v>
      </c>
      <c r="B805" s="31"/>
    </row>
    <row r="806" spans="1:2" x14ac:dyDescent="0.25">
      <c r="A806" s="5" t="s">
        <v>927</v>
      </c>
      <c r="B806" s="31"/>
    </row>
    <row r="807" spans="1:2" x14ac:dyDescent="0.25">
      <c r="A807" s="5" t="s">
        <v>928</v>
      </c>
      <c r="B807" s="31"/>
    </row>
    <row r="808" spans="1:2" x14ac:dyDescent="0.25">
      <c r="A808" s="5" t="s">
        <v>929</v>
      </c>
      <c r="B808" s="31"/>
    </row>
    <row r="809" spans="1:2" x14ac:dyDescent="0.25">
      <c r="A809" s="5" t="s">
        <v>930</v>
      </c>
      <c r="B809" s="31"/>
    </row>
    <row r="810" spans="1:2" x14ac:dyDescent="0.25">
      <c r="A810" s="5" t="s">
        <v>931</v>
      </c>
      <c r="B810" s="31"/>
    </row>
    <row r="811" spans="1:2" x14ac:dyDescent="0.25">
      <c r="A811" s="5" t="s">
        <v>932</v>
      </c>
      <c r="B811" s="31"/>
    </row>
    <row r="812" spans="1:2" x14ac:dyDescent="0.25">
      <c r="A812" s="5" t="s">
        <v>933</v>
      </c>
      <c r="B812" s="31"/>
    </row>
    <row r="813" spans="1:2" x14ac:dyDescent="0.25">
      <c r="A813" s="5" t="s">
        <v>934</v>
      </c>
      <c r="B813" s="31"/>
    </row>
    <row r="814" spans="1:2" x14ac:dyDescent="0.25">
      <c r="A814" s="5" t="s">
        <v>935</v>
      </c>
      <c r="B814" s="31"/>
    </row>
    <row r="815" spans="1:2" x14ac:dyDescent="0.25">
      <c r="A815" s="5" t="s">
        <v>936</v>
      </c>
      <c r="B815" s="31"/>
    </row>
    <row r="816" spans="1:2" x14ac:dyDescent="0.25">
      <c r="A816" s="5" t="s">
        <v>937</v>
      </c>
      <c r="B816" s="31"/>
    </row>
    <row r="817" spans="1:2" x14ac:dyDescent="0.25">
      <c r="A817" s="5" t="s">
        <v>938</v>
      </c>
      <c r="B817" s="31"/>
    </row>
    <row r="818" spans="1:2" x14ac:dyDescent="0.25">
      <c r="A818" s="5" t="s">
        <v>939</v>
      </c>
      <c r="B818" s="31"/>
    </row>
    <row r="819" spans="1:2" x14ac:dyDescent="0.25">
      <c r="A819" s="5" t="s">
        <v>940</v>
      </c>
      <c r="B819" s="31"/>
    </row>
    <row r="820" spans="1:2" x14ac:dyDescent="0.25">
      <c r="A820" s="5" t="s">
        <v>941</v>
      </c>
      <c r="B820" s="31"/>
    </row>
    <row r="821" spans="1:2" x14ac:dyDescent="0.25">
      <c r="A821" s="5" t="s">
        <v>942</v>
      </c>
      <c r="B821" s="31"/>
    </row>
    <row r="822" spans="1:2" x14ac:dyDescent="0.25">
      <c r="A822" s="5" t="s">
        <v>943</v>
      </c>
      <c r="B822" s="31"/>
    </row>
    <row r="823" spans="1:2" x14ac:dyDescent="0.25">
      <c r="A823" s="5" t="s">
        <v>944</v>
      </c>
      <c r="B823" s="31"/>
    </row>
    <row r="824" spans="1:2" x14ac:dyDescent="0.25">
      <c r="A824" s="5" t="s">
        <v>945</v>
      </c>
      <c r="B824" s="31"/>
    </row>
    <row r="825" spans="1:2" x14ac:dyDescent="0.25">
      <c r="A825" s="5" t="s">
        <v>946</v>
      </c>
      <c r="B825" s="31"/>
    </row>
    <row r="826" spans="1:2" x14ac:dyDescent="0.25">
      <c r="A826" s="5" t="s">
        <v>947</v>
      </c>
      <c r="B826" s="31"/>
    </row>
    <row r="827" spans="1:2" x14ac:dyDescent="0.25">
      <c r="A827" s="5" t="s">
        <v>948</v>
      </c>
      <c r="B827" s="31"/>
    </row>
    <row r="828" spans="1:2" x14ac:dyDescent="0.25">
      <c r="A828" s="5" t="s">
        <v>949</v>
      </c>
      <c r="B828" s="31"/>
    </row>
    <row r="829" spans="1:2" x14ac:dyDescent="0.25">
      <c r="A829" s="5" t="s">
        <v>950</v>
      </c>
      <c r="B829" s="31"/>
    </row>
    <row r="830" spans="1:2" x14ac:dyDescent="0.25">
      <c r="A830" s="5" t="s">
        <v>951</v>
      </c>
      <c r="B830" s="31"/>
    </row>
    <row r="831" spans="1:2" x14ac:dyDescent="0.25">
      <c r="A831" s="5" t="s">
        <v>952</v>
      </c>
      <c r="B831" s="31"/>
    </row>
    <row r="832" spans="1:2" x14ac:dyDescent="0.25">
      <c r="A832" s="5" t="s">
        <v>953</v>
      </c>
      <c r="B832" s="31"/>
    </row>
    <row r="833" spans="1:2" x14ac:dyDescent="0.25">
      <c r="A833" s="5" t="s">
        <v>954</v>
      </c>
      <c r="B833" s="31"/>
    </row>
    <row r="834" spans="1:2" x14ac:dyDescent="0.25">
      <c r="A834" s="5" t="s">
        <v>955</v>
      </c>
      <c r="B834" s="31"/>
    </row>
    <row r="835" spans="1:2" x14ac:dyDescent="0.25">
      <c r="A835" s="5" t="s">
        <v>956</v>
      </c>
      <c r="B835" s="31"/>
    </row>
    <row r="836" spans="1:2" x14ac:dyDescent="0.25">
      <c r="A836" s="5" t="s">
        <v>957</v>
      </c>
      <c r="B836" s="31"/>
    </row>
    <row r="837" spans="1:2" x14ac:dyDescent="0.25">
      <c r="A837" s="5" t="s">
        <v>958</v>
      </c>
      <c r="B837" s="31"/>
    </row>
    <row r="838" spans="1:2" x14ac:dyDescent="0.25">
      <c r="A838" s="5" t="s">
        <v>959</v>
      </c>
      <c r="B838" s="31"/>
    </row>
    <row r="839" spans="1:2" x14ac:dyDescent="0.25">
      <c r="A839" s="5" t="s">
        <v>960</v>
      </c>
      <c r="B839" s="31"/>
    </row>
    <row r="840" spans="1:2" x14ac:dyDescent="0.25">
      <c r="A840" s="5" t="s">
        <v>961</v>
      </c>
      <c r="B840" s="31"/>
    </row>
    <row r="841" spans="1:2" x14ac:dyDescent="0.25">
      <c r="A841" s="5" t="s">
        <v>962</v>
      </c>
      <c r="B841" s="31"/>
    </row>
    <row r="842" spans="1:2" x14ac:dyDescent="0.25">
      <c r="A842" s="5" t="s">
        <v>963</v>
      </c>
      <c r="B842" s="31"/>
    </row>
    <row r="843" spans="1:2" x14ac:dyDescent="0.25">
      <c r="A843" s="5" t="s">
        <v>964</v>
      </c>
      <c r="B843" s="31"/>
    </row>
    <row r="844" spans="1:2" x14ac:dyDescent="0.25">
      <c r="A844" s="5" t="s">
        <v>965</v>
      </c>
      <c r="B844" s="31"/>
    </row>
    <row r="845" spans="1:2" x14ac:dyDescent="0.25">
      <c r="A845" s="5" t="s">
        <v>966</v>
      </c>
      <c r="B845" s="31"/>
    </row>
    <row r="846" spans="1:2" x14ac:dyDescent="0.25">
      <c r="A846" s="5" t="s">
        <v>967</v>
      </c>
      <c r="B846" s="31"/>
    </row>
    <row r="847" spans="1:2" x14ac:dyDescent="0.25">
      <c r="A847" s="5" t="s">
        <v>968</v>
      </c>
      <c r="B847" s="31"/>
    </row>
    <row r="848" spans="1:2" x14ac:dyDescent="0.25">
      <c r="A848" s="5" t="s">
        <v>969</v>
      </c>
      <c r="B848" s="31"/>
    </row>
    <row r="849" spans="1:2" x14ac:dyDescent="0.25">
      <c r="A849" s="5" t="s">
        <v>970</v>
      </c>
      <c r="B849" s="31"/>
    </row>
    <row r="850" spans="1:2" x14ac:dyDescent="0.25">
      <c r="A850" s="5" t="s">
        <v>971</v>
      </c>
      <c r="B850" s="31"/>
    </row>
    <row r="851" spans="1:2" x14ac:dyDescent="0.25">
      <c r="A851" s="5" t="s">
        <v>972</v>
      </c>
      <c r="B851" s="31"/>
    </row>
    <row r="852" spans="1:2" x14ac:dyDescent="0.25">
      <c r="A852" s="5" t="s">
        <v>973</v>
      </c>
      <c r="B852" s="31"/>
    </row>
    <row r="853" spans="1:2" x14ac:dyDescent="0.25">
      <c r="A853" s="5" t="s">
        <v>974</v>
      </c>
      <c r="B853" s="31"/>
    </row>
    <row r="854" spans="1:2" x14ac:dyDescent="0.25">
      <c r="A854" s="5" t="s">
        <v>975</v>
      </c>
      <c r="B854" s="31"/>
    </row>
    <row r="855" spans="1:2" x14ac:dyDescent="0.25">
      <c r="A855" s="5" t="s">
        <v>976</v>
      </c>
      <c r="B855" s="31"/>
    </row>
    <row r="856" spans="1:2" x14ac:dyDescent="0.25">
      <c r="A856" s="5" t="s">
        <v>977</v>
      </c>
      <c r="B856" s="31"/>
    </row>
    <row r="857" spans="1:2" x14ac:dyDescent="0.25">
      <c r="A857" s="5" t="s">
        <v>978</v>
      </c>
      <c r="B857" s="31"/>
    </row>
    <row r="858" spans="1:2" x14ac:dyDescent="0.25">
      <c r="A858" s="5" t="s">
        <v>979</v>
      </c>
      <c r="B858" s="31"/>
    </row>
    <row r="859" spans="1:2" x14ac:dyDescent="0.25">
      <c r="A859" s="5" t="s">
        <v>980</v>
      </c>
      <c r="B859" s="31"/>
    </row>
    <row r="860" spans="1:2" x14ac:dyDescent="0.25">
      <c r="A860" s="5" t="s">
        <v>981</v>
      </c>
      <c r="B860" s="31"/>
    </row>
    <row r="861" spans="1:2" x14ac:dyDescent="0.25">
      <c r="A861" s="5" t="s">
        <v>982</v>
      </c>
      <c r="B861" s="31"/>
    </row>
    <row r="862" spans="1:2" x14ac:dyDescent="0.25">
      <c r="A862" s="5" t="s">
        <v>983</v>
      </c>
      <c r="B862" s="31"/>
    </row>
    <row r="863" spans="1:2" x14ac:dyDescent="0.25">
      <c r="A863" s="5" t="s">
        <v>985</v>
      </c>
      <c r="B863" s="31"/>
    </row>
    <row r="864" spans="1:2" x14ac:dyDescent="0.25">
      <c r="A864" s="5" t="s">
        <v>984</v>
      </c>
      <c r="B864" s="31"/>
    </row>
    <row r="865" spans="1:2" x14ac:dyDescent="0.25">
      <c r="A865" s="5" t="s">
        <v>986</v>
      </c>
      <c r="B865" s="31"/>
    </row>
    <row r="866" spans="1:2" x14ac:dyDescent="0.25">
      <c r="A866" s="5" t="s">
        <v>987</v>
      </c>
      <c r="B866" s="31"/>
    </row>
    <row r="867" spans="1:2" ht="15" customHeight="1" x14ac:dyDescent="0.25">
      <c r="A867" s="5" t="s">
        <v>988</v>
      </c>
      <c r="B867" s="31"/>
    </row>
    <row r="868" spans="1:2" x14ac:dyDescent="0.25">
      <c r="A868" s="5" t="s">
        <v>989</v>
      </c>
      <c r="B868" s="31"/>
    </row>
    <row r="869" spans="1:2" x14ac:dyDescent="0.25">
      <c r="A869" s="5" t="s">
        <v>990</v>
      </c>
      <c r="B869" s="31"/>
    </row>
    <row r="870" spans="1:2" x14ac:dyDescent="0.25">
      <c r="A870" s="5" t="s">
        <v>991</v>
      </c>
      <c r="B870" s="31"/>
    </row>
    <row r="871" spans="1:2" x14ac:dyDescent="0.25">
      <c r="A871" s="5" t="s">
        <v>992</v>
      </c>
      <c r="B871" s="31"/>
    </row>
    <row r="872" spans="1:2" x14ac:dyDescent="0.25">
      <c r="A872" s="5" t="s">
        <v>993</v>
      </c>
      <c r="B872" s="31"/>
    </row>
    <row r="873" spans="1:2" x14ac:dyDescent="0.25">
      <c r="A873" s="5" t="s">
        <v>994</v>
      </c>
      <c r="B873" s="31"/>
    </row>
    <row r="874" spans="1:2" x14ac:dyDescent="0.25">
      <c r="A874" s="5" t="s">
        <v>995</v>
      </c>
      <c r="B874" s="31"/>
    </row>
    <row r="875" spans="1:2" x14ac:dyDescent="0.25">
      <c r="A875" s="5" t="s">
        <v>996</v>
      </c>
      <c r="B875" s="31"/>
    </row>
    <row r="876" spans="1:2" x14ac:dyDescent="0.25">
      <c r="A876" s="5" t="s">
        <v>991</v>
      </c>
      <c r="B876" s="31"/>
    </row>
    <row r="877" spans="1:2" x14ac:dyDescent="0.25">
      <c r="A877" s="5" t="s">
        <v>997</v>
      </c>
      <c r="B877" s="31"/>
    </row>
    <row r="878" spans="1:2" x14ac:dyDescent="0.25">
      <c r="A878" s="5" t="s">
        <v>998</v>
      </c>
      <c r="B878" s="31"/>
    </row>
    <row r="879" spans="1:2" x14ac:dyDescent="0.25">
      <c r="A879" s="5" t="s">
        <v>999</v>
      </c>
      <c r="B879" s="31"/>
    </row>
    <row r="880" spans="1:2" x14ac:dyDescent="0.25">
      <c r="A880" s="5" t="s">
        <v>425</v>
      </c>
      <c r="B880" s="31"/>
    </row>
    <row r="881" spans="1:2" x14ac:dyDescent="0.25">
      <c r="A881" s="5" t="s">
        <v>1000</v>
      </c>
      <c r="B881" s="31"/>
    </row>
    <row r="882" spans="1:2" x14ac:dyDescent="0.25">
      <c r="A882" s="5" t="s">
        <v>1001</v>
      </c>
      <c r="B882" s="31"/>
    </row>
    <row r="883" spans="1:2" x14ac:dyDescent="0.25">
      <c r="A883" s="5" t="s">
        <v>1002</v>
      </c>
      <c r="B883" s="31"/>
    </row>
    <row r="884" spans="1:2" x14ac:dyDescent="0.25">
      <c r="A884" s="5" t="s">
        <v>1003</v>
      </c>
      <c r="B884" s="31"/>
    </row>
    <row r="885" spans="1:2" x14ac:dyDescent="0.25">
      <c r="A885" s="5" t="s">
        <v>1004</v>
      </c>
      <c r="B885" s="31"/>
    </row>
    <row r="886" spans="1:2" x14ac:dyDescent="0.25">
      <c r="A886" s="5" t="s">
        <v>1005</v>
      </c>
      <c r="B886" s="31"/>
    </row>
    <row r="887" spans="1:2" x14ac:dyDescent="0.25">
      <c r="A887" s="5" t="s">
        <v>1006</v>
      </c>
      <c r="B887" s="31"/>
    </row>
    <row r="888" spans="1:2" x14ac:dyDescent="0.25">
      <c r="A888" s="5" t="s">
        <v>1007</v>
      </c>
      <c r="B888" s="31"/>
    </row>
    <row r="889" spans="1:2" x14ac:dyDescent="0.25">
      <c r="A889" s="5" t="s">
        <v>1008</v>
      </c>
      <c r="B889" s="31"/>
    </row>
    <row r="890" spans="1:2" x14ac:dyDescent="0.25">
      <c r="A890" s="5" t="s">
        <v>1009</v>
      </c>
      <c r="B890" s="31"/>
    </row>
    <row r="891" spans="1:2" x14ac:dyDescent="0.25">
      <c r="A891" s="5" t="s">
        <v>1010</v>
      </c>
      <c r="B891" s="31"/>
    </row>
    <row r="892" spans="1:2" x14ac:dyDescent="0.25">
      <c r="A892" s="5" t="s">
        <v>1011</v>
      </c>
      <c r="B892" s="31"/>
    </row>
    <row r="893" spans="1:2" x14ac:dyDescent="0.25">
      <c r="A893" s="5" t="s">
        <v>1012</v>
      </c>
      <c r="B893" s="31"/>
    </row>
    <row r="894" spans="1:2" x14ac:dyDescent="0.25">
      <c r="A894" s="5" t="s">
        <v>1013</v>
      </c>
      <c r="B894" s="31"/>
    </row>
    <row r="895" spans="1:2" x14ac:dyDescent="0.25">
      <c r="A895" s="5" t="s">
        <v>1014</v>
      </c>
      <c r="B895" s="31"/>
    </row>
    <row r="896" spans="1:2" x14ac:dyDescent="0.25">
      <c r="A896" s="5" t="s">
        <v>1015</v>
      </c>
      <c r="B896" s="31"/>
    </row>
    <row r="897" spans="1:2" x14ac:dyDescent="0.25">
      <c r="A897" s="5" t="s">
        <v>1016</v>
      </c>
      <c r="B897" s="31"/>
    </row>
    <row r="898" spans="1:2" x14ac:dyDescent="0.25">
      <c r="A898" s="5" t="s">
        <v>1017</v>
      </c>
      <c r="B898" s="31"/>
    </row>
    <row r="899" spans="1:2" x14ac:dyDescent="0.25">
      <c r="A899" s="5" t="s">
        <v>1018</v>
      </c>
      <c r="B899" s="31"/>
    </row>
    <row r="900" spans="1:2" x14ac:dyDescent="0.25">
      <c r="A900" s="5" t="s">
        <v>1019</v>
      </c>
      <c r="B900" s="31"/>
    </row>
    <row r="901" spans="1:2" x14ac:dyDescent="0.25">
      <c r="A901" s="5" t="s">
        <v>1020</v>
      </c>
      <c r="B901" s="31"/>
    </row>
    <row r="902" spans="1:2" x14ac:dyDescent="0.25">
      <c r="A902" s="5" t="s">
        <v>1021</v>
      </c>
      <c r="B902" s="31"/>
    </row>
    <row r="903" spans="1:2" x14ac:dyDescent="0.25">
      <c r="A903" s="5" t="s">
        <v>1022</v>
      </c>
      <c r="B903" s="31"/>
    </row>
    <row r="904" spans="1:2" x14ac:dyDescent="0.25">
      <c r="A904" s="5" t="s">
        <v>1023</v>
      </c>
      <c r="B904" s="31"/>
    </row>
    <row r="905" spans="1:2" x14ac:dyDescent="0.25">
      <c r="A905" s="5" t="s">
        <v>1024</v>
      </c>
      <c r="B905" s="31"/>
    </row>
    <row r="906" spans="1:2" x14ac:dyDescent="0.25">
      <c r="A906" s="5" t="s">
        <v>1025</v>
      </c>
      <c r="B906" s="31"/>
    </row>
    <row r="907" spans="1:2" x14ac:dyDescent="0.25">
      <c r="A907" s="5" t="s">
        <v>1026</v>
      </c>
      <c r="B907" s="31"/>
    </row>
    <row r="908" spans="1:2" x14ac:dyDescent="0.25">
      <c r="A908" s="5" t="s">
        <v>1027</v>
      </c>
      <c r="B908" s="31"/>
    </row>
    <row r="909" spans="1:2" x14ac:dyDescent="0.25">
      <c r="A909" s="5" t="s">
        <v>1028</v>
      </c>
      <c r="B909" s="31"/>
    </row>
    <row r="910" spans="1:2" x14ac:dyDescent="0.25">
      <c r="A910" s="5" t="s">
        <v>1029</v>
      </c>
      <c r="B910" s="31"/>
    </row>
    <row r="911" spans="1:2" x14ac:dyDescent="0.25">
      <c r="A911" s="5" t="s">
        <v>1030</v>
      </c>
      <c r="B911" s="31"/>
    </row>
    <row r="912" spans="1:2" x14ac:dyDescent="0.25">
      <c r="A912" s="5" t="s">
        <v>1031</v>
      </c>
      <c r="B912" s="31"/>
    </row>
    <row r="913" spans="1:2" x14ac:dyDescent="0.25">
      <c r="A913" s="5" t="s">
        <v>1032</v>
      </c>
      <c r="B913" s="31"/>
    </row>
    <row r="914" spans="1:2" x14ac:dyDescent="0.25">
      <c r="A914" s="5" t="s">
        <v>1033</v>
      </c>
      <c r="B914" s="31"/>
    </row>
    <row r="915" spans="1:2" x14ac:dyDescent="0.25">
      <c r="A915" s="5" t="s">
        <v>1034</v>
      </c>
      <c r="B915" s="31"/>
    </row>
    <row r="916" spans="1:2" x14ac:dyDescent="0.25">
      <c r="A916" s="5" t="s">
        <v>1035</v>
      </c>
      <c r="B916" s="31"/>
    </row>
    <row r="917" spans="1:2" x14ac:dyDescent="0.25">
      <c r="A917" s="5" t="s">
        <v>1036</v>
      </c>
      <c r="B917" s="31"/>
    </row>
    <row r="918" spans="1:2" x14ac:dyDescent="0.25">
      <c r="A918" s="5" t="s">
        <v>1037</v>
      </c>
      <c r="B918" s="31"/>
    </row>
    <row r="919" spans="1:2" x14ac:dyDescent="0.25">
      <c r="A919" s="5" t="s">
        <v>1038</v>
      </c>
      <c r="B919" s="31"/>
    </row>
    <row r="920" spans="1:2" x14ac:dyDescent="0.25">
      <c r="A920" s="5" t="s">
        <v>1039</v>
      </c>
      <c r="B920" s="31"/>
    </row>
    <row r="921" spans="1:2" x14ac:dyDescent="0.25">
      <c r="A921" s="5" t="s">
        <v>1040</v>
      </c>
      <c r="B921" s="31"/>
    </row>
    <row r="922" spans="1:2" x14ac:dyDescent="0.25">
      <c r="A922" s="5" t="s">
        <v>1041</v>
      </c>
      <c r="B922" s="31"/>
    </row>
    <row r="923" spans="1:2" x14ac:dyDescent="0.25">
      <c r="A923" s="5" t="s">
        <v>1042</v>
      </c>
      <c r="B923" s="31"/>
    </row>
    <row r="924" spans="1:2" x14ac:dyDescent="0.25">
      <c r="A924" s="5" t="s">
        <v>1043</v>
      </c>
      <c r="B924" s="31"/>
    </row>
    <row r="925" spans="1:2" x14ac:dyDescent="0.25">
      <c r="A925" s="5" t="s">
        <v>1044</v>
      </c>
      <c r="B925" s="31"/>
    </row>
    <row r="926" spans="1:2" x14ac:dyDescent="0.25">
      <c r="A926" s="5" t="s">
        <v>107</v>
      </c>
      <c r="B926" s="31"/>
    </row>
    <row r="927" spans="1:2" x14ac:dyDescent="0.25">
      <c r="A927" s="5" t="s">
        <v>1045</v>
      </c>
      <c r="B927" s="31"/>
    </row>
    <row r="928" spans="1:2" x14ac:dyDescent="0.25">
      <c r="A928" s="5" t="s">
        <v>1046</v>
      </c>
      <c r="B928" s="31"/>
    </row>
    <row r="929" spans="1:2" x14ac:dyDescent="0.25">
      <c r="A929" s="5" t="s">
        <v>1047</v>
      </c>
      <c r="B929" s="31"/>
    </row>
    <row r="930" spans="1:2" x14ac:dyDescent="0.25">
      <c r="A930" s="5" t="s">
        <v>1048</v>
      </c>
      <c r="B930" s="31"/>
    </row>
    <row r="931" spans="1:2" x14ac:dyDescent="0.25">
      <c r="A931" s="5" t="s">
        <v>1049</v>
      </c>
      <c r="B931" s="31"/>
    </row>
    <row r="932" spans="1:2" x14ac:dyDescent="0.25">
      <c r="A932" s="5" t="s">
        <v>1050</v>
      </c>
      <c r="B932" s="31"/>
    </row>
    <row r="933" spans="1:2" x14ac:dyDescent="0.25">
      <c r="A933" s="5" t="s">
        <v>1051</v>
      </c>
      <c r="B933" s="31"/>
    </row>
    <row r="934" spans="1:2" x14ac:dyDescent="0.25">
      <c r="A934" s="5" t="s">
        <v>1052</v>
      </c>
      <c r="B934" s="31"/>
    </row>
    <row r="935" spans="1:2" x14ac:dyDescent="0.25">
      <c r="A935" s="5" t="s">
        <v>1053</v>
      </c>
      <c r="B935" s="31"/>
    </row>
    <row r="936" spans="1:2" x14ac:dyDescent="0.25">
      <c r="A936" s="5" t="s">
        <v>1054</v>
      </c>
      <c r="B936" s="31"/>
    </row>
    <row r="937" spans="1:2" x14ac:dyDescent="0.25">
      <c r="A937" s="5" t="s">
        <v>1055</v>
      </c>
      <c r="B937" s="31"/>
    </row>
    <row r="938" spans="1:2" x14ac:dyDescent="0.25">
      <c r="A938" s="5" t="s">
        <v>1056</v>
      </c>
      <c r="B938" s="31"/>
    </row>
    <row r="939" spans="1:2" x14ac:dyDescent="0.25">
      <c r="A939" s="5" t="s">
        <v>1057</v>
      </c>
      <c r="B939" s="31"/>
    </row>
    <row r="940" spans="1:2" x14ac:dyDescent="0.25">
      <c r="A940" s="5" t="s">
        <v>1058</v>
      </c>
      <c r="B940" s="31"/>
    </row>
    <row r="941" spans="1:2" x14ac:dyDescent="0.25">
      <c r="A941" s="5" t="s">
        <v>1059</v>
      </c>
      <c r="B941" s="31"/>
    </row>
    <row r="942" spans="1:2" x14ac:dyDescent="0.25">
      <c r="A942" s="5" t="s">
        <v>1060</v>
      </c>
      <c r="B942" s="31"/>
    </row>
    <row r="943" spans="1:2" x14ac:dyDescent="0.25">
      <c r="A943" s="5" t="s">
        <v>1061</v>
      </c>
      <c r="B943" s="31"/>
    </row>
    <row r="944" spans="1:2" x14ac:dyDescent="0.25">
      <c r="A944" s="5" t="s">
        <v>1062</v>
      </c>
      <c r="B944" s="31"/>
    </row>
    <row r="945" spans="1:2" x14ac:dyDescent="0.25">
      <c r="A945" s="5" t="s">
        <v>1063</v>
      </c>
      <c r="B945" s="31"/>
    </row>
    <row r="946" spans="1:2" x14ac:dyDescent="0.25">
      <c r="A946" s="5" t="s">
        <v>1064</v>
      </c>
      <c r="B946" s="31"/>
    </row>
    <row r="947" spans="1:2" x14ac:dyDescent="0.25">
      <c r="A947" s="5" t="s">
        <v>1065</v>
      </c>
      <c r="B947" s="31"/>
    </row>
    <row r="948" spans="1:2" x14ac:dyDescent="0.25">
      <c r="A948" s="5" t="s">
        <v>1066</v>
      </c>
      <c r="B948" s="31"/>
    </row>
    <row r="949" spans="1:2" x14ac:dyDescent="0.25">
      <c r="A949" s="5" t="s">
        <v>1067</v>
      </c>
      <c r="B949" s="31"/>
    </row>
    <row r="950" spans="1:2" x14ac:dyDescent="0.25">
      <c r="A950" s="5" t="s">
        <v>1068</v>
      </c>
      <c r="B950" s="31"/>
    </row>
    <row r="951" spans="1:2" x14ac:dyDescent="0.25">
      <c r="A951" s="5" t="s">
        <v>1069</v>
      </c>
      <c r="B951" s="31"/>
    </row>
    <row r="952" spans="1:2" x14ac:dyDescent="0.25">
      <c r="A952" s="5" t="s">
        <v>1070</v>
      </c>
      <c r="B952" s="31"/>
    </row>
    <row r="953" spans="1:2" x14ac:dyDescent="0.25">
      <c r="A953" s="5" t="s">
        <v>1071</v>
      </c>
      <c r="B953" s="31"/>
    </row>
    <row r="954" spans="1:2" x14ac:dyDescent="0.25">
      <c r="A954" s="5" t="s">
        <v>1072</v>
      </c>
      <c r="B954" s="31"/>
    </row>
    <row r="955" spans="1:2" x14ac:dyDescent="0.25">
      <c r="A955" s="5" t="s">
        <v>1073</v>
      </c>
      <c r="B955" s="31"/>
    </row>
    <row r="956" spans="1:2" x14ac:dyDescent="0.25">
      <c r="A956" s="5" t="s">
        <v>1074</v>
      </c>
      <c r="B956" s="31"/>
    </row>
    <row r="957" spans="1:2" x14ac:dyDescent="0.25">
      <c r="A957" s="5" t="s">
        <v>1075</v>
      </c>
      <c r="B957" s="31"/>
    </row>
    <row r="958" spans="1:2" x14ac:dyDescent="0.25">
      <c r="A958" s="5" t="s">
        <v>1076</v>
      </c>
      <c r="B958" s="31"/>
    </row>
    <row r="959" spans="1:2" x14ac:dyDescent="0.25">
      <c r="A959" s="5" t="s">
        <v>1075</v>
      </c>
      <c r="B959" s="31"/>
    </row>
    <row r="960" spans="1:2" x14ac:dyDescent="0.25">
      <c r="A960" s="5" t="s">
        <v>1077</v>
      </c>
      <c r="B960" s="31"/>
    </row>
    <row r="961" spans="1:2" x14ac:dyDescent="0.25">
      <c r="A961" s="5" t="s">
        <v>1078</v>
      </c>
      <c r="B961" s="31"/>
    </row>
    <row r="962" spans="1:2" x14ac:dyDescent="0.25">
      <c r="A962" s="5" t="s">
        <v>1079</v>
      </c>
      <c r="B962" s="31"/>
    </row>
    <row r="963" spans="1:2" x14ac:dyDescent="0.25">
      <c r="A963" s="5" t="s">
        <v>1080</v>
      </c>
      <c r="B963" s="31"/>
    </row>
    <row r="964" spans="1:2" x14ac:dyDescent="0.25">
      <c r="A964" s="5" t="s">
        <v>1081</v>
      </c>
      <c r="B964" s="31"/>
    </row>
    <row r="965" spans="1:2" x14ac:dyDescent="0.25">
      <c r="A965" s="5" t="s">
        <v>1082</v>
      </c>
      <c r="B965" s="31"/>
    </row>
    <row r="966" spans="1:2" x14ac:dyDescent="0.25">
      <c r="A966" s="5" t="s">
        <v>1083</v>
      </c>
      <c r="B966" s="31"/>
    </row>
    <row r="967" spans="1:2" x14ac:dyDescent="0.25">
      <c r="A967" s="5" t="s">
        <v>1084</v>
      </c>
      <c r="B967" s="31"/>
    </row>
    <row r="968" spans="1:2" x14ac:dyDescent="0.25">
      <c r="A968" s="5" t="s">
        <v>1085</v>
      </c>
      <c r="B968" s="31"/>
    </row>
    <row r="969" spans="1:2" x14ac:dyDescent="0.25">
      <c r="A969" s="5" t="s">
        <v>1086</v>
      </c>
      <c r="B969" s="31"/>
    </row>
    <row r="970" spans="1:2" x14ac:dyDescent="0.25">
      <c r="A970" s="5" t="s">
        <v>1087</v>
      </c>
      <c r="B970" s="31"/>
    </row>
    <row r="971" spans="1:2" x14ac:dyDescent="0.25">
      <c r="A971" s="5" t="s">
        <v>1088</v>
      </c>
      <c r="B971" s="31"/>
    </row>
    <row r="972" spans="1:2" x14ac:dyDescent="0.25">
      <c r="A972" s="5" t="s">
        <v>1089</v>
      </c>
      <c r="B972" s="31"/>
    </row>
    <row r="973" spans="1:2" x14ac:dyDescent="0.25">
      <c r="A973" s="5" t="s">
        <v>1090</v>
      </c>
      <c r="B973" s="31"/>
    </row>
    <row r="974" spans="1:2" x14ac:dyDescent="0.25">
      <c r="A974" s="5" t="s">
        <v>1091</v>
      </c>
      <c r="B974" s="31"/>
    </row>
    <row r="975" spans="1:2" s="45" customFormat="1" x14ac:dyDescent="0.25">
      <c r="A975" s="79"/>
    </row>
    <row r="976" spans="1:2" s="15" customFormat="1" x14ac:dyDescent="0.25">
      <c r="A976" s="75">
        <v>11</v>
      </c>
      <c r="B976" s="76" t="s">
        <v>145</v>
      </c>
    </row>
    <row r="977" spans="1:2" s="45" customFormat="1" x14ac:dyDescent="0.25">
      <c r="A977" s="79"/>
      <c r="B977" s="41"/>
    </row>
    <row r="978" spans="1:2" x14ac:dyDescent="0.25">
      <c r="A978" s="49" t="s">
        <v>1092</v>
      </c>
      <c r="B978" s="31"/>
    </row>
    <row r="979" spans="1:2" x14ac:dyDescent="0.25">
      <c r="A979" s="49" t="s">
        <v>1093</v>
      </c>
      <c r="B979" s="31"/>
    </row>
    <row r="980" spans="1:2" x14ac:dyDescent="0.25">
      <c r="A980" s="49" t="s">
        <v>1094</v>
      </c>
      <c r="B980" s="31"/>
    </row>
    <row r="981" spans="1:2" x14ac:dyDescent="0.25">
      <c r="A981" s="49" t="s">
        <v>1095</v>
      </c>
      <c r="B981" s="31"/>
    </row>
    <row r="982" spans="1:2" x14ac:dyDescent="0.25">
      <c r="A982" s="49" t="s">
        <v>1096</v>
      </c>
      <c r="B982" s="31"/>
    </row>
    <row r="983" spans="1:2" x14ac:dyDescent="0.25">
      <c r="A983" s="49" t="s">
        <v>1097</v>
      </c>
      <c r="B983" s="31"/>
    </row>
    <row r="984" spans="1:2" x14ac:dyDescent="0.25">
      <c r="A984" s="49" t="s">
        <v>1098</v>
      </c>
      <c r="B984" s="31"/>
    </row>
    <row r="985" spans="1:2" x14ac:dyDescent="0.25">
      <c r="A985" s="49" t="s">
        <v>1099</v>
      </c>
      <c r="B985" s="31"/>
    </row>
    <row r="986" spans="1:2" x14ac:dyDescent="0.25">
      <c r="A986" s="49" t="s">
        <v>1100</v>
      </c>
      <c r="B986" s="31"/>
    </row>
    <row r="987" spans="1:2" x14ac:dyDescent="0.25">
      <c r="A987" s="49" t="s">
        <v>1101</v>
      </c>
      <c r="B987" s="31"/>
    </row>
    <row r="988" spans="1:2" x14ac:dyDescent="0.25">
      <c r="A988" s="49" t="s">
        <v>1102</v>
      </c>
      <c r="B988" s="31"/>
    </row>
    <row r="989" spans="1:2" x14ac:dyDescent="0.25">
      <c r="A989" s="49" t="s">
        <v>1103</v>
      </c>
      <c r="B989" s="31"/>
    </row>
    <row r="990" spans="1:2" x14ac:dyDescent="0.25">
      <c r="A990" s="49" t="s">
        <v>1104</v>
      </c>
      <c r="B990" s="31"/>
    </row>
    <row r="991" spans="1:2" x14ac:dyDescent="0.25">
      <c r="A991" s="5" t="s">
        <v>1105</v>
      </c>
      <c r="B991" s="31"/>
    </row>
    <row r="992" spans="1:2" x14ac:dyDescent="0.25">
      <c r="A992" s="5" t="s">
        <v>1106</v>
      </c>
      <c r="B992" s="31"/>
    </row>
    <row r="993" spans="1:2" x14ac:dyDescent="0.25">
      <c r="A993" s="5" t="s">
        <v>1107</v>
      </c>
      <c r="B993" s="31"/>
    </row>
    <row r="994" spans="1:2" x14ac:dyDescent="0.25">
      <c r="A994" s="5" t="s">
        <v>1108</v>
      </c>
      <c r="B994" s="31"/>
    </row>
    <row r="995" spans="1:2" x14ac:dyDescent="0.25">
      <c r="A995" s="5" t="s">
        <v>1109</v>
      </c>
      <c r="B995" s="31"/>
    </row>
    <row r="996" spans="1:2" x14ac:dyDescent="0.25">
      <c r="A996" s="5" t="s">
        <v>1110</v>
      </c>
      <c r="B996" s="31"/>
    </row>
    <row r="997" spans="1:2" x14ac:dyDescent="0.25">
      <c r="A997" s="5" t="s">
        <v>1111</v>
      </c>
      <c r="B997" s="31"/>
    </row>
    <row r="998" spans="1:2" x14ac:dyDescent="0.25">
      <c r="A998" s="5" t="s">
        <v>1112</v>
      </c>
      <c r="B998" s="31"/>
    </row>
    <row r="999" spans="1:2" x14ac:dyDescent="0.25">
      <c r="A999" s="5" t="s">
        <v>1113</v>
      </c>
      <c r="B999" s="31"/>
    </row>
    <row r="1000" spans="1:2" x14ac:dyDescent="0.25">
      <c r="A1000" s="5" t="s">
        <v>31</v>
      </c>
      <c r="B1000" s="31"/>
    </row>
    <row r="1001" spans="1:2" x14ac:dyDescent="0.25">
      <c r="A1001" s="5" t="s">
        <v>31</v>
      </c>
      <c r="B1001" s="31"/>
    </row>
    <row r="1002" spans="1:2" x14ac:dyDescent="0.25">
      <c r="A1002" s="5" t="s">
        <v>1114</v>
      </c>
      <c r="B1002" s="31"/>
    </row>
    <row r="1003" spans="1:2" x14ac:dyDescent="0.25">
      <c r="A1003" s="5" t="s">
        <v>1115</v>
      </c>
      <c r="B1003" s="31"/>
    </row>
    <row r="1004" spans="1:2" x14ac:dyDescent="0.25">
      <c r="A1004" s="5" t="s">
        <v>1116</v>
      </c>
      <c r="B1004" s="31"/>
    </row>
    <row r="1005" spans="1:2" x14ac:dyDescent="0.25">
      <c r="A1005" s="5" t="s">
        <v>1117</v>
      </c>
      <c r="B1005" s="31"/>
    </row>
    <row r="1006" spans="1:2" x14ac:dyDescent="0.25">
      <c r="A1006" s="5" t="s">
        <v>1118</v>
      </c>
      <c r="B1006" s="31"/>
    </row>
    <row r="1007" spans="1:2" x14ac:dyDescent="0.25">
      <c r="A1007" s="5" t="s">
        <v>1119</v>
      </c>
      <c r="B1007" s="31"/>
    </row>
    <row r="1008" spans="1:2" x14ac:dyDescent="0.25">
      <c r="A1008" s="5" t="s">
        <v>1120</v>
      </c>
      <c r="B1008" s="31"/>
    </row>
    <row r="1009" spans="1:2" x14ac:dyDescent="0.25">
      <c r="A1009" s="5" t="s">
        <v>1121</v>
      </c>
      <c r="B1009" s="31"/>
    </row>
    <row r="1010" spans="1:2" x14ac:dyDescent="0.25">
      <c r="A1010" s="5" t="s">
        <v>1122</v>
      </c>
      <c r="B1010" s="31"/>
    </row>
    <row r="1011" spans="1:2" x14ac:dyDescent="0.25">
      <c r="A1011" s="5" t="s">
        <v>1123</v>
      </c>
      <c r="B1011" s="31"/>
    </row>
    <row r="1012" spans="1:2" x14ac:dyDescent="0.25">
      <c r="A1012" s="5" t="s">
        <v>32</v>
      </c>
      <c r="B1012" s="31"/>
    </row>
    <row r="1013" spans="1:2" x14ac:dyDescent="0.25">
      <c r="A1013" s="5" t="s">
        <v>1124</v>
      </c>
      <c r="B1013" s="31"/>
    </row>
    <row r="1014" spans="1:2" x14ac:dyDescent="0.25">
      <c r="A1014" s="5" t="s">
        <v>1125</v>
      </c>
      <c r="B1014" s="31"/>
    </row>
    <row r="1015" spans="1:2" x14ac:dyDescent="0.25">
      <c r="A1015" s="5" t="s">
        <v>1126</v>
      </c>
      <c r="B1015" s="31"/>
    </row>
    <row r="1016" spans="1:2" x14ac:dyDescent="0.25">
      <c r="A1016" s="5" t="s">
        <v>1127</v>
      </c>
      <c r="B1016" s="31"/>
    </row>
    <row r="1017" spans="1:2" x14ac:dyDescent="0.25">
      <c r="A1017" s="5" t="s">
        <v>1128</v>
      </c>
      <c r="B1017" s="31"/>
    </row>
    <row r="1018" spans="1:2" x14ac:dyDescent="0.25">
      <c r="A1018" s="5" t="s">
        <v>1129</v>
      </c>
      <c r="B1018" s="31"/>
    </row>
    <row r="1019" spans="1:2" x14ac:dyDescent="0.25">
      <c r="A1019" s="5" t="s">
        <v>1130</v>
      </c>
      <c r="B1019" s="31"/>
    </row>
    <row r="1020" spans="1:2" x14ac:dyDescent="0.25">
      <c r="A1020" s="5" t="s">
        <v>1132</v>
      </c>
      <c r="B1020" s="31"/>
    </row>
    <row r="1021" spans="1:2" x14ac:dyDescent="0.25">
      <c r="A1021" s="5" t="s">
        <v>1131</v>
      </c>
      <c r="B1021" s="31"/>
    </row>
    <row r="1022" spans="1:2" x14ac:dyDescent="0.25">
      <c r="A1022" s="5" t="s">
        <v>1133</v>
      </c>
      <c r="B1022" s="31"/>
    </row>
    <row r="1023" spans="1:2" x14ac:dyDescent="0.25">
      <c r="A1023" s="5" t="s">
        <v>1134</v>
      </c>
      <c r="B1023" s="31"/>
    </row>
    <row r="1024" spans="1:2" x14ac:dyDescent="0.25">
      <c r="A1024" s="5" t="s">
        <v>1135</v>
      </c>
      <c r="B1024" s="31"/>
    </row>
    <row r="1025" spans="1:2" x14ac:dyDescent="0.25">
      <c r="A1025" s="5" t="s">
        <v>1136</v>
      </c>
      <c r="B1025" s="31"/>
    </row>
    <row r="1026" spans="1:2" x14ac:dyDescent="0.25">
      <c r="A1026" s="5" t="s">
        <v>1137</v>
      </c>
      <c r="B1026" s="31"/>
    </row>
    <row r="1027" spans="1:2" x14ac:dyDescent="0.25">
      <c r="A1027" s="5" t="s">
        <v>1138</v>
      </c>
      <c r="B1027" s="31"/>
    </row>
    <row r="1028" spans="1:2" x14ac:dyDescent="0.25">
      <c r="A1028" s="5" t="s">
        <v>1139</v>
      </c>
      <c r="B1028" s="31"/>
    </row>
    <row r="1029" spans="1:2" x14ac:dyDescent="0.25">
      <c r="A1029" s="5" t="s">
        <v>1140</v>
      </c>
      <c r="B1029" s="31"/>
    </row>
    <row r="1030" spans="1:2" x14ac:dyDescent="0.25">
      <c r="A1030" s="5" t="s">
        <v>1141</v>
      </c>
      <c r="B1030" s="31"/>
    </row>
    <row r="1031" spans="1:2" x14ac:dyDescent="0.25">
      <c r="A1031" s="5" t="s">
        <v>1142</v>
      </c>
      <c r="B1031" s="31"/>
    </row>
    <row r="1032" spans="1:2" x14ac:dyDescent="0.25">
      <c r="A1032" s="5" t="s">
        <v>1143</v>
      </c>
      <c r="B1032" s="31"/>
    </row>
    <row r="1033" spans="1:2" x14ac:dyDescent="0.25">
      <c r="A1033" s="5" t="s">
        <v>1144</v>
      </c>
      <c r="B1033" s="31"/>
    </row>
    <row r="1034" spans="1:2" x14ac:dyDescent="0.25">
      <c r="A1034" s="5" t="s">
        <v>1145</v>
      </c>
      <c r="B1034" s="31"/>
    </row>
    <row r="1035" spans="1:2" x14ac:dyDescent="0.25">
      <c r="A1035" s="5" t="s">
        <v>1146</v>
      </c>
      <c r="B1035" s="31"/>
    </row>
    <row r="1036" spans="1:2" x14ac:dyDescent="0.25">
      <c r="A1036" s="5" t="s">
        <v>1147</v>
      </c>
      <c r="B1036" s="31"/>
    </row>
    <row r="1037" spans="1:2" x14ac:dyDescent="0.25">
      <c r="A1037" s="5" t="s">
        <v>1148</v>
      </c>
      <c r="B1037" s="31"/>
    </row>
    <row r="1038" spans="1:2" x14ac:dyDescent="0.25">
      <c r="A1038" s="5" t="s">
        <v>1149</v>
      </c>
      <c r="B1038" s="31"/>
    </row>
    <row r="1039" spans="1:2" x14ac:dyDescent="0.25">
      <c r="A1039" s="5" t="s">
        <v>1150</v>
      </c>
      <c r="B1039" s="31"/>
    </row>
    <row r="1040" spans="1:2" x14ac:dyDescent="0.25">
      <c r="A1040" s="5" t="s">
        <v>1149</v>
      </c>
      <c r="B1040" s="31"/>
    </row>
    <row r="1041" spans="1:2" x14ac:dyDescent="0.25">
      <c r="A1041" s="5" t="s">
        <v>1151</v>
      </c>
      <c r="B1041" s="31"/>
    </row>
    <row r="1042" spans="1:2" x14ac:dyDescent="0.25">
      <c r="A1042" s="5" t="s">
        <v>1152</v>
      </c>
      <c r="B1042" s="31"/>
    </row>
    <row r="1043" spans="1:2" x14ac:dyDescent="0.25">
      <c r="A1043" s="5" t="s">
        <v>1153</v>
      </c>
      <c r="B1043" s="31"/>
    </row>
    <row r="1044" spans="1:2" x14ac:dyDescent="0.25">
      <c r="A1044" s="5" t="s">
        <v>1154</v>
      </c>
      <c r="B1044" s="31"/>
    </row>
    <row r="1045" spans="1:2" x14ac:dyDescent="0.25">
      <c r="A1045" s="5" t="s">
        <v>1155</v>
      </c>
      <c r="B1045" s="31"/>
    </row>
    <row r="1046" spans="1:2" x14ac:dyDescent="0.25">
      <c r="A1046" s="5" t="s">
        <v>1156</v>
      </c>
      <c r="B1046" s="31"/>
    </row>
    <row r="1047" spans="1:2" x14ac:dyDescent="0.25">
      <c r="A1047" s="5" t="s">
        <v>1157</v>
      </c>
      <c r="B1047" s="31"/>
    </row>
    <row r="1048" spans="1:2" x14ac:dyDescent="0.25">
      <c r="A1048" s="5" t="s">
        <v>1158</v>
      </c>
      <c r="B1048" s="31"/>
    </row>
    <row r="1049" spans="1:2" x14ac:dyDescent="0.25">
      <c r="A1049" s="5" t="s">
        <v>1159</v>
      </c>
      <c r="B1049" s="31"/>
    </row>
    <row r="1050" spans="1:2" x14ac:dyDescent="0.25">
      <c r="A1050" s="5" t="s">
        <v>1160</v>
      </c>
      <c r="B1050" s="31"/>
    </row>
    <row r="1051" spans="1:2" x14ac:dyDescent="0.25">
      <c r="A1051" s="5" t="s">
        <v>1161</v>
      </c>
      <c r="B1051" s="31"/>
    </row>
    <row r="1052" spans="1:2" x14ac:dyDescent="0.25">
      <c r="A1052" s="5" t="s">
        <v>1162</v>
      </c>
      <c r="B1052" s="31"/>
    </row>
    <row r="1053" spans="1:2" x14ac:dyDescent="0.25">
      <c r="A1053" s="5" t="s">
        <v>1163</v>
      </c>
      <c r="B1053" s="31"/>
    </row>
    <row r="1054" spans="1:2" x14ac:dyDescent="0.25">
      <c r="A1054" s="5" t="s">
        <v>1164</v>
      </c>
      <c r="B1054" s="31"/>
    </row>
    <row r="1055" spans="1:2" x14ac:dyDescent="0.25">
      <c r="A1055" s="5" t="s">
        <v>1165</v>
      </c>
      <c r="B1055" s="31"/>
    </row>
    <row r="1056" spans="1:2" x14ac:dyDescent="0.25">
      <c r="A1056" s="5" t="s">
        <v>1166</v>
      </c>
      <c r="B1056" s="31"/>
    </row>
    <row r="1057" spans="1:2" x14ac:dyDescent="0.25">
      <c r="A1057" s="5" t="s">
        <v>1167</v>
      </c>
      <c r="B1057" s="31"/>
    </row>
    <row r="1058" spans="1:2" x14ac:dyDescent="0.25">
      <c r="A1058" s="5" t="s">
        <v>1168</v>
      </c>
      <c r="B1058" s="31"/>
    </row>
    <row r="1059" spans="1:2" x14ac:dyDescent="0.25">
      <c r="A1059" s="5" t="s">
        <v>1169</v>
      </c>
      <c r="B1059" s="31"/>
    </row>
    <row r="1060" spans="1:2" x14ac:dyDescent="0.25">
      <c r="A1060" s="5" t="s">
        <v>1170</v>
      </c>
      <c r="B1060" s="31"/>
    </row>
    <row r="1061" spans="1:2" x14ac:dyDescent="0.25">
      <c r="A1061" s="5" t="s">
        <v>1171</v>
      </c>
      <c r="B1061" s="31"/>
    </row>
    <row r="1062" spans="1:2" x14ac:dyDescent="0.25">
      <c r="A1062" s="5" t="s">
        <v>1172</v>
      </c>
      <c r="B1062" s="31"/>
    </row>
    <row r="1063" spans="1:2" x14ac:dyDescent="0.25">
      <c r="A1063" s="5" t="s">
        <v>1173</v>
      </c>
      <c r="B1063" s="31"/>
    </row>
    <row r="1064" spans="1:2" x14ac:dyDescent="0.25">
      <c r="A1064" s="5" t="s">
        <v>1174</v>
      </c>
      <c r="B1064" s="31"/>
    </row>
    <row r="1065" spans="1:2" x14ac:dyDescent="0.25">
      <c r="A1065" s="5" t="s">
        <v>1175</v>
      </c>
      <c r="B1065" s="31"/>
    </row>
    <row r="1066" spans="1:2" x14ac:dyDescent="0.25">
      <c r="A1066" s="5" t="s">
        <v>1176</v>
      </c>
      <c r="B1066" s="31"/>
    </row>
    <row r="1067" spans="1:2" x14ac:dyDescent="0.25">
      <c r="A1067" s="5" t="s">
        <v>1359</v>
      </c>
      <c r="B1067" s="31"/>
    </row>
    <row r="1068" spans="1:2" x14ac:dyDescent="0.25">
      <c r="A1068" s="5" t="s">
        <v>1177</v>
      </c>
      <c r="B1068" s="31"/>
    </row>
    <row r="1069" spans="1:2" x14ac:dyDescent="0.25">
      <c r="A1069" s="5" t="s">
        <v>1178</v>
      </c>
      <c r="B1069" s="31"/>
    </row>
    <row r="1070" spans="1:2" x14ac:dyDescent="0.25">
      <c r="A1070" s="5" t="s">
        <v>1179</v>
      </c>
      <c r="B1070" s="31"/>
    </row>
    <row r="1071" spans="1:2" x14ac:dyDescent="0.25">
      <c r="A1071" s="5" t="s">
        <v>1180</v>
      </c>
      <c r="B1071" s="31"/>
    </row>
    <row r="1072" spans="1:2" x14ac:dyDescent="0.25">
      <c r="A1072" s="5" t="s">
        <v>1181</v>
      </c>
      <c r="B1072" s="31"/>
    </row>
    <row r="1073" spans="1:2" x14ac:dyDescent="0.25">
      <c r="A1073" s="5" t="s">
        <v>1182</v>
      </c>
      <c r="B1073" s="31"/>
    </row>
    <row r="1074" spans="1:2" x14ac:dyDescent="0.25">
      <c r="A1074" s="5" t="s">
        <v>1183</v>
      </c>
      <c r="B1074" s="31"/>
    </row>
    <row r="1075" spans="1:2" x14ac:dyDescent="0.25">
      <c r="A1075" s="5" t="s">
        <v>1184</v>
      </c>
      <c r="B1075" s="31"/>
    </row>
    <row r="1076" spans="1:2" x14ac:dyDescent="0.25">
      <c r="A1076" s="5" t="s">
        <v>1185</v>
      </c>
      <c r="B1076" s="31"/>
    </row>
    <row r="1077" spans="1:2" x14ac:dyDescent="0.25">
      <c r="A1077" s="5" t="s">
        <v>1186</v>
      </c>
      <c r="B1077" s="31"/>
    </row>
    <row r="1078" spans="1:2" x14ac:dyDescent="0.25">
      <c r="A1078" s="5" t="s">
        <v>1187</v>
      </c>
      <c r="B1078" s="31"/>
    </row>
    <row r="1079" spans="1:2" x14ac:dyDescent="0.25">
      <c r="A1079" s="5" t="s">
        <v>1188</v>
      </c>
      <c r="B1079" s="31"/>
    </row>
    <row r="1080" spans="1:2" x14ac:dyDescent="0.25">
      <c r="A1080" s="5" t="s">
        <v>1189</v>
      </c>
      <c r="B1080" s="31"/>
    </row>
    <row r="1081" spans="1:2" x14ac:dyDescent="0.25">
      <c r="A1081" s="5" t="s">
        <v>1190</v>
      </c>
      <c r="B1081" s="31"/>
    </row>
    <row r="1082" spans="1:2" x14ac:dyDescent="0.25">
      <c r="A1082" s="5" t="s">
        <v>1191</v>
      </c>
      <c r="B1082" s="31"/>
    </row>
    <row r="1083" spans="1:2" x14ac:dyDescent="0.25">
      <c r="A1083" s="5" t="s">
        <v>1192</v>
      </c>
      <c r="B1083" s="31"/>
    </row>
    <row r="1084" spans="1:2" x14ac:dyDescent="0.25">
      <c r="A1084" s="5" t="s">
        <v>1193</v>
      </c>
      <c r="B1084" s="31"/>
    </row>
    <row r="1085" spans="1:2" x14ac:dyDescent="0.25">
      <c r="A1085" s="5" t="s">
        <v>1194</v>
      </c>
      <c r="B1085" s="31"/>
    </row>
    <row r="1086" spans="1:2" x14ac:dyDescent="0.25">
      <c r="A1086" s="5" t="s">
        <v>1195</v>
      </c>
      <c r="B1086" s="31"/>
    </row>
    <row r="1087" spans="1:2" x14ac:dyDescent="0.25">
      <c r="A1087" s="5" t="s">
        <v>1196</v>
      </c>
      <c r="B1087" s="31"/>
    </row>
    <row r="1088" spans="1:2" x14ac:dyDescent="0.25">
      <c r="A1088" s="5" t="s">
        <v>1197</v>
      </c>
      <c r="B1088" s="31"/>
    </row>
    <row r="1089" spans="1:2" x14ac:dyDescent="0.25">
      <c r="A1089" s="5" t="s">
        <v>1198</v>
      </c>
      <c r="B1089" s="31"/>
    </row>
    <row r="1090" spans="1:2" x14ac:dyDescent="0.25">
      <c r="A1090" s="5" t="s">
        <v>1199</v>
      </c>
      <c r="B1090" s="31"/>
    </row>
    <row r="1091" spans="1:2" x14ac:dyDescent="0.25">
      <c r="A1091" s="5" t="s">
        <v>1200</v>
      </c>
      <c r="B1091" s="31"/>
    </row>
    <row r="1092" spans="1:2" x14ac:dyDescent="0.25">
      <c r="A1092" s="5" t="s">
        <v>1201</v>
      </c>
      <c r="B1092" s="31"/>
    </row>
    <row r="1093" spans="1:2" x14ac:dyDescent="0.25">
      <c r="A1093" s="5" t="s">
        <v>1202</v>
      </c>
      <c r="B1093" s="31"/>
    </row>
    <row r="1094" spans="1:2" x14ac:dyDescent="0.25">
      <c r="A1094" s="5" t="s">
        <v>1203</v>
      </c>
      <c r="B1094" s="31"/>
    </row>
    <row r="1095" spans="1:2" x14ac:dyDescent="0.25">
      <c r="A1095" s="5" t="s">
        <v>1204</v>
      </c>
      <c r="B1095" s="31"/>
    </row>
    <row r="1096" spans="1:2" x14ac:dyDescent="0.25">
      <c r="A1096" s="5" t="s">
        <v>1205</v>
      </c>
      <c r="B1096" s="31"/>
    </row>
    <row r="1097" spans="1:2" x14ac:dyDescent="0.25">
      <c r="A1097" s="5" t="s">
        <v>1206</v>
      </c>
      <c r="B1097" s="31"/>
    </row>
    <row r="1098" spans="1:2" x14ac:dyDescent="0.25">
      <c r="A1098" s="5" t="s">
        <v>1207</v>
      </c>
      <c r="B1098" s="31"/>
    </row>
    <row r="1099" spans="1:2" x14ac:dyDescent="0.25">
      <c r="A1099" s="5" t="s">
        <v>1208</v>
      </c>
      <c r="B1099" s="31"/>
    </row>
    <row r="1100" spans="1:2" x14ac:dyDescent="0.25">
      <c r="A1100" s="5" t="s">
        <v>1209</v>
      </c>
      <c r="B1100" s="31"/>
    </row>
    <row r="1101" spans="1:2" x14ac:dyDescent="0.25">
      <c r="A1101" s="5" t="s">
        <v>1210</v>
      </c>
      <c r="B1101" s="31"/>
    </row>
    <row r="1102" spans="1:2" x14ac:dyDescent="0.25">
      <c r="A1102" s="5" t="s">
        <v>1211</v>
      </c>
      <c r="B1102" s="31"/>
    </row>
    <row r="1103" spans="1:2" x14ac:dyDescent="0.25">
      <c r="A1103" s="5" t="s">
        <v>1212</v>
      </c>
      <c r="B1103" s="31"/>
    </row>
    <row r="1104" spans="1:2" x14ac:dyDescent="0.25">
      <c r="A1104" s="5" t="s">
        <v>1213</v>
      </c>
      <c r="B1104" s="31"/>
    </row>
    <row r="1105" spans="1:2" x14ac:dyDescent="0.25">
      <c r="A1105" s="5" t="s">
        <v>1214</v>
      </c>
      <c r="B1105" s="31"/>
    </row>
    <row r="1106" spans="1:2" x14ac:dyDescent="0.25">
      <c r="A1106" s="5" t="s">
        <v>1215</v>
      </c>
      <c r="B1106" s="31"/>
    </row>
    <row r="1107" spans="1:2" x14ac:dyDescent="0.25">
      <c r="A1107" s="5" t="s">
        <v>1216</v>
      </c>
      <c r="B1107" s="31"/>
    </row>
    <row r="1108" spans="1:2" x14ac:dyDescent="0.25">
      <c r="A1108" s="5" t="s">
        <v>1217</v>
      </c>
      <c r="B1108" s="31"/>
    </row>
    <row r="1109" spans="1:2" x14ac:dyDescent="0.25">
      <c r="A1109" s="5" t="s">
        <v>1218</v>
      </c>
      <c r="B1109" s="31"/>
    </row>
    <row r="1110" spans="1:2" x14ac:dyDescent="0.25">
      <c r="A1110" s="5" t="s">
        <v>1219</v>
      </c>
      <c r="B1110" s="31"/>
    </row>
    <row r="1111" spans="1:2" x14ac:dyDescent="0.25">
      <c r="A1111" s="5" t="s">
        <v>1220</v>
      </c>
      <c r="B1111" s="31"/>
    </row>
    <row r="1112" spans="1:2" x14ac:dyDescent="0.25">
      <c r="A1112" s="5" t="s">
        <v>1221</v>
      </c>
      <c r="B1112" s="31"/>
    </row>
    <row r="1113" spans="1:2" x14ac:dyDescent="0.25">
      <c r="A1113" s="5" t="s">
        <v>1222</v>
      </c>
      <c r="B1113" s="31"/>
    </row>
    <row r="1114" spans="1:2" x14ac:dyDescent="0.25">
      <c r="A1114" s="5" t="s">
        <v>1223</v>
      </c>
      <c r="B1114" s="31"/>
    </row>
    <row r="1115" spans="1:2" x14ac:dyDescent="0.25">
      <c r="A1115" s="5" t="s">
        <v>1224</v>
      </c>
      <c r="B1115" s="31"/>
    </row>
    <row r="1116" spans="1:2" x14ac:dyDescent="0.25">
      <c r="A1116" s="5" t="s">
        <v>1360</v>
      </c>
      <c r="B1116" s="31"/>
    </row>
    <row r="1117" spans="1:2" x14ac:dyDescent="0.25">
      <c r="A1117" s="5" t="s">
        <v>1225</v>
      </c>
      <c r="B1117" s="31"/>
    </row>
    <row r="1118" spans="1:2" x14ac:dyDescent="0.25">
      <c r="A1118" s="5" t="s">
        <v>1226</v>
      </c>
      <c r="B1118" s="31"/>
    </row>
    <row r="1119" spans="1:2" x14ac:dyDescent="0.25">
      <c r="A1119" s="5" t="s">
        <v>1227</v>
      </c>
      <c r="B1119" s="31"/>
    </row>
    <row r="1120" spans="1:2" x14ac:dyDescent="0.25">
      <c r="A1120" s="5" t="s">
        <v>1228</v>
      </c>
      <c r="B1120" s="31"/>
    </row>
    <row r="1121" spans="1:2" x14ac:dyDescent="0.25">
      <c r="A1121" s="5" t="s">
        <v>1229</v>
      </c>
      <c r="B1121" s="31"/>
    </row>
    <row r="1122" spans="1:2" x14ac:dyDescent="0.25">
      <c r="A1122" s="5" t="s">
        <v>1230</v>
      </c>
      <c r="B1122" s="31"/>
    </row>
    <row r="1123" spans="1:2" x14ac:dyDescent="0.25">
      <c r="A1123" s="5" t="s">
        <v>1231</v>
      </c>
      <c r="B1123" s="31"/>
    </row>
    <row r="1124" spans="1:2" x14ac:dyDescent="0.25">
      <c r="A1124" s="5" t="s">
        <v>1232</v>
      </c>
      <c r="B1124" s="31"/>
    </row>
    <row r="1125" spans="1:2" x14ac:dyDescent="0.25">
      <c r="A1125" s="5" t="s">
        <v>1233</v>
      </c>
      <c r="B1125" s="31"/>
    </row>
    <row r="1126" spans="1:2" x14ac:dyDescent="0.25">
      <c r="A1126" s="5" t="s">
        <v>1234</v>
      </c>
      <c r="B1126" s="31"/>
    </row>
    <row r="1127" spans="1:2" x14ac:dyDescent="0.25">
      <c r="A1127" s="5" t="s">
        <v>1235</v>
      </c>
      <c r="B1127" s="31"/>
    </row>
    <row r="1128" spans="1:2" x14ac:dyDescent="0.25">
      <c r="A1128" s="5" t="s">
        <v>1236</v>
      </c>
      <c r="B1128" s="31"/>
    </row>
    <row r="1129" spans="1:2" x14ac:dyDescent="0.25">
      <c r="A1129" s="5" t="s">
        <v>1237</v>
      </c>
      <c r="B1129" s="31"/>
    </row>
    <row r="1130" spans="1:2" x14ac:dyDescent="0.25">
      <c r="A1130" s="5" t="s">
        <v>1238</v>
      </c>
      <c r="B1130" s="31"/>
    </row>
    <row r="1131" spans="1:2" x14ac:dyDescent="0.25">
      <c r="A1131" s="5" t="s">
        <v>1239</v>
      </c>
      <c r="B1131" s="31"/>
    </row>
    <row r="1132" spans="1:2" x14ac:dyDescent="0.25">
      <c r="A1132" s="5" t="s">
        <v>1240</v>
      </c>
      <c r="B1132" s="31"/>
    </row>
    <row r="1133" spans="1:2" x14ac:dyDescent="0.25">
      <c r="A1133" s="5" t="s">
        <v>1241</v>
      </c>
      <c r="B1133" s="31"/>
    </row>
    <row r="1134" spans="1:2" x14ac:dyDescent="0.25">
      <c r="A1134" s="5" t="s">
        <v>1242</v>
      </c>
      <c r="B1134" s="31"/>
    </row>
    <row r="1135" spans="1:2" x14ac:dyDescent="0.25">
      <c r="A1135" s="5" t="s">
        <v>1243</v>
      </c>
      <c r="B1135" s="31"/>
    </row>
    <row r="1136" spans="1:2" x14ac:dyDescent="0.25">
      <c r="A1136" s="5" t="s">
        <v>1244</v>
      </c>
      <c r="B1136" s="31"/>
    </row>
    <row r="1137" spans="1:2" x14ac:dyDescent="0.25">
      <c r="A1137" s="5" t="s">
        <v>1245</v>
      </c>
      <c r="B1137" s="31"/>
    </row>
    <row r="1138" spans="1:2" x14ac:dyDescent="0.25">
      <c r="A1138" s="5" t="s">
        <v>1246</v>
      </c>
      <c r="B1138" s="31"/>
    </row>
    <row r="1139" spans="1:2" x14ac:dyDescent="0.25">
      <c r="A1139" s="5" t="s">
        <v>1247</v>
      </c>
      <c r="B1139" s="31"/>
    </row>
    <row r="1140" spans="1:2" x14ac:dyDescent="0.25">
      <c r="A1140" s="5" t="s">
        <v>1248</v>
      </c>
      <c r="B1140" s="31"/>
    </row>
    <row r="1141" spans="1:2" x14ac:dyDescent="0.25">
      <c r="A1141" s="5" t="s">
        <v>1249</v>
      </c>
      <c r="B1141" s="31"/>
    </row>
    <row r="1142" spans="1:2" x14ac:dyDescent="0.25">
      <c r="A1142" s="5" t="s">
        <v>1250</v>
      </c>
      <c r="B1142" s="31"/>
    </row>
    <row r="1143" spans="1:2" x14ac:dyDescent="0.25">
      <c r="A1143" s="5" t="s">
        <v>1251</v>
      </c>
      <c r="B1143" s="31"/>
    </row>
    <row r="1144" spans="1:2" x14ac:dyDescent="0.25">
      <c r="A1144" s="5" t="s">
        <v>1252</v>
      </c>
      <c r="B1144" s="31"/>
    </row>
    <row r="1145" spans="1:2" x14ac:dyDescent="0.25">
      <c r="A1145" s="5" t="s">
        <v>1253</v>
      </c>
      <c r="B1145" s="31"/>
    </row>
    <row r="1146" spans="1:2" x14ac:dyDescent="0.25">
      <c r="A1146" s="5" t="s">
        <v>1254</v>
      </c>
      <c r="B1146" s="31"/>
    </row>
    <row r="1147" spans="1:2" x14ac:dyDescent="0.25">
      <c r="A1147" s="5" t="s">
        <v>1255</v>
      </c>
      <c r="B1147" s="31"/>
    </row>
    <row r="1148" spans="1:2" x14ac:dyDescent="0.25">
      <c r="A1148" s="5" t="s">
        <v>1256</v>
      </c>
      <c r="B1148" s="31"/>
    </row>
    <row r="1149" spans="1:2" x14ac:dyDescent="0.25">
      <c r="A1149" s="5" t="s">
        <v>1257</v>
      </c>
      <c r="B1149" s="31"/>
    </row>
    <row r="1150" spans="1:2" x14ac:dyDescent="0.25">
      <c r="A1150" s="5" t="s">
        <v>1258</v>
      </c>
      <c r="B1150" s="31"/>
    </row>
    <row r="1151" spans="1:2" x14ac:dyDescent="0.25">
      <c r="A1151" s="5" t="s">
        <v>1259</v>
      </c>
      <c r="B1151" s="31"/>
    </row>
    <row r="1152" spans="1:2" x14ac:dyDescent="0.25">
      <c r="A1152" s="5" t="s">
        <v>1260</v>
      </c>
      <c r="B1152" s="31"/>
    </row>
    <row r="1153" spans="1:2" x14ac:dyDescent="0.25">
      <c r="A1153" s="5" t="s">
        <v>1261</v>
      </c>
      <c r="B1153" s="31"/>
    </row>
    <row r="1154" spans="1:2" x14ac:dyDescent="0.25">
      <c r="A1154" s="5" t="s">
        <v>1262</v>
      </c>
      <c r="B1154" s="31"/>
    </row>
    <row r="1155" spans="1:2" x14ac:dyDescent="0.25">
      <c r="A1155" s="5" t="s">
        <v>1263</v>
      </c>
      <c r="B1155" s="31"/>
    </row>
    <row r="1156" spans="1:2" x14ac:dyDescent="0.25">
      <c r="A1156" s="5" t="s">
        <v>1264</v>
      </c>
      <c r="B1156" s="31"/>
    </row>
    <row r="1157" spans="1:2" x14ac:dyDescent="0.25">
      <c r="A1157" s="5" t="s">
        <v>1265</v>
      </c>
      <c r="B1157" s="31"/>
    </row>
    <row r="1158" spans="1:2" x14ac:dyDescent="0.25">
      <c r="A1158" s="5" t="s">
        <v>1266</v>
      </c>
      <c r="B1158" s="31"/>
    </row>
    <row r="1159" spans="1:2" x14ac:dyDescent="0.25">
      <c r="A1159" s="5" t="s">
        <v>1267</v>
      </c>
      <c r="B1159" s="31"/>
    </row>
    <row r="1160" spans="1:2" x14ac:dyDescent="0.25">
      <c r="A1160" s="5" t="s">
        <v>1268</v>
      </c>
      <c r="B1160" s="31"/>
    </row>
    <row r="1161" spans="1:2" x14ac:dyDescent="0.25">
      <c r="A1161" s="5" t="s">
        <v>1269</v>
      </c>
      <c r="B1161" s="31"/>
    </row>
    <row r="1162" spans="1:2" x14ac:dyDescent="0.25">
      <c r="A1162" s="5" t="s">
        <v>1270</v>
      </c>
      <c r="B1162" s="31"/>
    </row>
    <row r="1163" spans="1:2" x14ac:dyDescent="0.25">
      <c r="A1163" s="5" t="s">
        <v>1271</v>
      </c>
      <c r="B1163" s="31"/>
    </row>
    <row r="1164" spans="1:2" x14ac:dyDescent="0.25">
      <c r="A1164" s="5" t="s">
        <v>1272</v>
      </c>
      <c r="B1164" s="31"/>
    </row>
    <row r="1165" spans="1:2" x14ac:dyDescent="0.25">
      <c r="A1165" s="5" t="s">
        <v>1273</v>
      </c>
      <c r="B1165" s="31"/>
    </row>
    <row r="1166" spans="1:2" x14ac:dyDescent="0.25">
      <c r="A1166" s="5" t="s">
        <v>1274</v>
      </c>
      <c r="B1166" s="31"/>
    </row>
    <row r="1167" spans="1:2" x14ac:dyDescent="0.25">
      <c r="A1167" s="5" t="s">
        <v>1275</v>
      </c>
      <c r="B1167" s="31"/>
    </row>
    <row r="1168" spans="1:2" x14ac:dyDescent="0.25">
      <c r="A1168" s="5" t="s">
        <v>1276</v>
      </c>
      <c r="B1168" s="31"/>
    </row>
    <row r="1169" spans="1:2" x14ac:dyDescent="0.25">
      <c r="A1169" s="5" t="s">
        <v>1277</v>
      </c>
      <c r="B1169" s="31"/>
    </row>
    <row r="1170" spans="1:2" x14ac:dyDescent="0.25">
      <c r="A1170" s="5" t="s">
        <v>1278</v>
      </c>
      <c r="B1170" s="31"/>
    </row>
    <row r="1171" spans="1:2" x14ac:dyDescent="0.25">
      <c r="A1171" s="5" t="s">
        <v>1279</v>
      </c>
      <c r="B1171" s="31"/>
    </row>
    <row r="1172" spans="1:2" x14ac:dyDescent="0.25">
      <c r="A1172" s="5" t="s">
        <v>1280</v>
      </c>
      <c r="B1172" s="31"/>
    </row>
    <row r="1173" spans="1:2" x14ac:dyDescent="0.25">
      <c r="A1173" s="5" t="s">
        <v>1281</v>
      </c>
      <c r="B1173" s="31"/>
    </row>
    <row r="1174" spans="1:2" x14ac:dyDescent="0.25">
      <c r="A1174" s="5" t="s">
        <v>1282</v>
      </c>
      <c r="B1174" s="31"/>
    </row>
    <row r="1175" spans="1:2" x14ac:dyDescent="0.25">
      <c r="A1175" s="5" t="s">
        <v>1283</v>
      </c>
      <c r="B1175" s="31"/>
    </row>
    <row r="1176" spans="1:2" x14ac:dyDescent="0.25">
      <c r="A1176" s="5" t="s">
        <v>1284</v>
      </c>
      <c r="B1176" s="31"/>
    </row>
    <row r="1177" spans="1:2" x14ac:dyDescent="0.25">
      <c r="A1177" s="5" t="s">
        <v>1285</v>
      </c>
      <c r="B1177" s="31"/>
    </row>
    <row r="1178" spans="1:2" x14ac:dyDescent="0.25">
      <c r="A1178" s="5" t="s">
        <v>1286</v>
      </c>
      <c r="B1178" s="31"/>
    </row>
    <row r="1179" spans="1:2" x14ac:dyDescent="0.25">
      <c r="A1179" s="5" t="s">
        <v>1287</v>
      </c>
      <c r="B1179" s="31"/>
    </row>
    <row r="1180" spans="1:2" x14ac:dyDescent="0.25">
      <c r="A1180" s="5" t="s">
        <v>1288</v>
      </c>
      <c r="B1180" s="31"/>
    </row>
    <row r="1181" spans="1:2" x14ac:dyDescent="0.25">
      <c r="A1181" s="5" t="s">
        <v>1289</v>
      </c>
      <c r="B1181" s="31"/>
    </row>
    <row r="1182" spans="1:2" x14ac:dyDescent="0.25">
      <c r="A1182" s="5" t="s">
        <v>1290</v>
      </c>
      <c r="B1182" s="31"/>
    </row>
    <row r="1183" spans="1:2" x14ac:dyDescent="0.25">
      <c r="A1183" s="5" t="s">
        <v>1291</v>
      </c>
      <c r="B1183" s="31"/>
    </row>
    <row r="1184" spans="1:2" x14ac:dyDescent="0.25">
      <c r="A1184" s="5" t="s">
        <v>1292</v>
      </c>
      <c r="B1184" s="31"/>
    </row>
    <row r="1185" spans="1:2" x14ac:dyDescent="0.25">
      <c r="A1185" s="5" t="s">
        <v>1293</v>
      </c>
      <c r="B1185" s="31"/>
    </row>
    <row r="1186" spans="1:2" x14ac:dyDescent="0.25">
      <c r="A1186" s="5" t="s">
        <v>1294</v>
      </c>
      <c r="B1186" s="31"/>
    </row>
    <row r="1187" spans="1:2" x14ac:dyDescent="0.25">
      <c r="A1187" s="5" t="s">
        <v>1295</v>
      </c>
      <c r="B1187" s="31"/>
    </row>
    <row r="1188" spans="1:2" x14ac:dyDescent="0.25">
      <c r="A1188" s="5" t="s">
        <v>1296</v>
      </c>
      <c r="B1188" s="31"/>
    </row>
    <row r="1189" spans="1:2" x14ac:dyDescent="0.25">
      <c r="A1189" s="5" t="s">
        <v>1297</v>
      </c>
      <c r="B1189" s="31"/>
    </row>
    <row r="1190" spans="1:2" x14ac:dyDescent="0.25">
      <c r="A1190" s="5" t="s">
        <v>1298</v>
      </c>
      <c r="B1190" s="31"/>
    </row>
    <row r="1191" spans="1:2" x14ac:dyDescent="0.25">
      <c r="A1191" s="5" t="s">
        <v>1299</v>
      </c>
      <c r="B1191" s="31"/>
    </row>
    <row r="1192" spans="1:2" x14ac:dyDescent="0.25">
      <c r="A1192" s="5" t="s">
        <v>1300</v>
      </c>
      <c r="B1192" s="31"/>
    </row>
    <row r="1193" spans="1:2" x14ac:dyDescent="0.25">
      <c r="A1193" s="5" t="s">
        <v>1301</v>
      </c>
      <c r="B1193" s="31"/>
    </row>
    <row r="1194" spans="1:2" x14ac:dyDescent="0.25">
      <c r="A1194" s="5" t="s">
        <v>1302</v>
      </c>
      <c r="B1194" s="31"/>
    </row>
    <row r="1195" spans="1:2" x14ac:dyDescent="0.25">
      <c r="A1195" s="5" t="s">
        <v>1303</v>
      </c>
      <c r="B1195" s="31"/>
    </row>
    <row r="1196" spans="1:2" x14ac:dyDescent="0.25">
      <c r="A1196" s="5" t="s">
        <v>1304</v>
      </c>
      <c r="B1196" s="31"/>
    </row>
    <row r="1197" spans="1:2" x14ac:dyDescent="0.25">
      <c r="A1197" s="5" t="s">
        <v>1305</v>
      </c>
      <c r="B1197" s="31"/>
    </row>
    <row r="1198" spans="1:2" x14ac:dyDescent="0.25">
      <c r="A1198" s="5" t="s">
        <v>1306</v>
      </c>
      <c r="B1198" s="31"/>
    </row>
    <row r="1199" spans="1:2" x14ac:dyDescent="0.25">
      <c r="A1199" s="5" t="s">
        <v>1307</v>
      </c>
      <c r="B1199" s="31"/>
    </row>
    <row r="1200" spans="1:2" x14ac:dyDescent="0.25">
      <c r="A1200" s="5" t="s">
        <v>1308</v>
      </c>
      <c r="B1200" s="31"/>
    </row>
    <row r="1201" spans="1:2" x14ac:dyDescent="0.25">
      <c r="A1201" s="5" t="s">
        <v>1309</v>
      </c>
      <c r="B1201" s="31"/>
    </row>
    <row r="1202" spans="1:2" x14ac:dyDescent="0.25">
      <c r="A1202" s="5" t="s">
        <v>1310</v>
      </c>
      <c r="B1202" s="31"/>
    </row>
    <row r="1203" spans="1:2" x14ac:dyDescent="0.25">
      <c r="A1203" s="5" t="s">
        <v>1311</v>
      </c>
      <c r="B1203" s="31"/>
    </row>
    <row r="1204" spans="1:2" x14ac:dyDescent="0.25">
      <c r="A1204" s="5" t="s">
        <v>1312</v>
      </c>
      <c r="B1204" s="31"/>
    </row>
    <row r="1205" spans="1:2" x14ac:dyDescent="0.25">
      <c r="A1205" s="5" t="s">
        <v>1313</v>
      </c>
      <c r="B1205" s="31"/>
    </row>
    <row r="1206" spans="1:2" x14ac:dyDescent="0.25">
      <c r="A1206" s="5" t="s">
        <v>1314</v>
      </c>
      <c r="B1206" s="31"/>
    </row>
    <row r="1207" spans="1:2" x14ac:dyDescent="0.25">
      <c r="A1207" s="5" t="s">
        <v>1315</v>
      </c>
      <c r="B1207" s="31"/>
    </row>
    <row r="1208" spans="1:2" x14ac:dyDescent="0.25">
      <c r="A1208" s="5" t="s">
        <v>1316</v>
      </c>
      <c r="B1208" s="31"/>
    </row>
    <row r="1209" spans="1:2" x14ac:dyDescent="0.25">
      <c r="A1209" s="5" t="s">
        <v>1317</v>
      </c>
      <c r="B1209" s="31"/>
    </row>
    <row r="1210" spans="1:2" x14ac:dyDescent="0.25">
      <c r="A1210" s="5" t="s">
        <v>1318</v>
      </c>
      <c r="B1210" s="31"/>
    </row>
    <row r="1211" spans="1:2" x14ac:dyDescent="0.25">
      <c r="A1211" s="5" t="s">
        <v>1319</v>
      </c>
      <c r="B1211" s="31"/>
    </row>
    <row r="1212" spans="1:2" x14ac:dyDescent="0.25">
      <c r="A1212" s="5" t="s">
        <v>1320</v>
      </c>
      <c r="B1212" s="31"/>
    </row>
    <row r="1213" spans="1:2" x14ac:dyDescent="0.25">
      <c r="A1213" s="5" t="s">
        <v>1321</v>
      </c>
      <c r="B1213" s="31"/>
    </row>
    <row r="1214" spans="1:2" x14ac:dyDescent="0.25">
      <c r="A1214" s="5" t="s">
        <v>1322</v>
      </c>
      <c r="B1214" s="31"/>
    </row>
    <row r="1215" spans="1:2" x14ac:dyDescent="0.25">
      <c r="A1215" s="5" t="s">
        <v>1323</v>
      </c>
      <c r="B1215" s="31"/>
    </row>
    <row r="1216" spans="1:2" x14ac:dyDescent="0.25">
      <c r="A1216" s="5" t="s">
        <v>1324</v>
      </c>
      <c r="B1216" s="31"/>
    </row>
    <row r="1217" spans="1:2" x14ac:dyDescent="0.25">
      <c r="A1217" s="5" t="s">
        <v>1325</v>
      </c>
      <c r="B1217" s="31"/>
    </row>
    <row r="1218" spans="1:2" x14ac:dyDescent="0.25">
      <c r="A1218" s="5" t="s">
        <v>1326</v>
      </c>
      <c r="B1218" s="31"/>
    </row>
    <row r="1219" spans="1:2" x14ac:dyDescent="0.25">
      <c r="A1219" s="5" t="s">
        <v>1327</v>
      </c>
      <c r="B1219" s="31"/>
    </row>
    <row r="1220" spans="1:2" x14ac:dyDescent="0.25">
      <c r="A1220" s="5" t="s">
        <v>1328</v>
      </c>
      <c r="B1220" s="31"/>
    </row>
    <row r="1221" spans="1:2" x14ac:dyDescent="0.25">
      <c r="A1221" s="5" t="s">
        <v>1329</v>
      </c>
      <c r="B1221" s="31"/>
    </row>
    <row r="1222" spans="1:2" x14ac:dyDescent="0.25">
      <c r="A1222" s="5" t="s">
        <v>1330</v>
      </c>
      <c r="B1222" s="31"/>
    </row>
    <row r="1223" spans="1:2" x14ac:dyDescent="0.25">
      <c r="A1223" s="5" t="s">
        <v>1331</v>
      </c>
      <c r="B1223" s="31"/>
    </row>
    <row r="1224" spans="1:2" x14ac:dyDescent="0.25">
      <c r="A1224" s="5" t="s">
        <v>1332</v>
      </c>
      <c r="B1224" s="31"/>
    </row>
    <row r="1225" spans="1:2" x14ac:dyDescent="0.25">
      <c r="A1225" s="5" t="s">
        <v>1333</v>
      </c>
      <c r="B1225" s="31"/>
    </row>
    <row r="1226" spans="1:2" x14ac:dyDescent="0.25">
      <c r="A1226" s="5" t="s">
        <v>1334</v>
      </c>
      <c r="B1226" s="31"/>
    </row>
    <row r="1227" spans="1:2" x14ac:dyDescent="0.25">
      <c r="A1227" s="5" t="s">
        <v>1335</v>
      </c>
      <c r="B1227" s="31"/>
    </row>
    <row r="1228" spans="1:2" x14ac:dyDescent="0.25">
      <c r="A1228" s="5" t="s">
        <v>1336</v>
      </c>
      <c r="B1228" s="31"/>
    </row>
    <row r="1229" spans="1:2" ht="16.5" customHeight="1" x14ac:dyDescent="0.25">
      <c r="A1229" s="5" t="s">
        <v>1337</v>
      </c>
      <c r="B1229" s="31"/>
    </row>
    <row r="1230" spans="1:2" x14ac:dyDescent="0.25">
      <c r="A1230" s="5" t="s">
        <v>1338</v>
      </c>
      <c r="B1230" s="31"/>
    </row>
    <row r="1231" spans="1:2" x14ac:dyDescent="0.25">
      <c r="A1231" s="5" t="s">
        <v>1339</v>
      </c>
      <c r="B1231" s="31"/>
    </row>
    <row r="1232" spans="1:2" x14ac:dyDescent="0.25">
      <c r="A1232" s="5" t="s">
        <v>1340</v>
      </c>
      <c r="B1232" s="31"/>
    </row>
    <row r="1233" spans="1:2" x14ac:dyDescent="0.25">
      <c r="A1233" s="5" t="s">
        <v>1341</v>
      </c>
      <c r="B1233" s="31"/>
    </row>
    <row r="1234" spans="1:2" x14ac:dyDescent="0.25">
      <c r="A1234" s="5" t="s">
        <v>1342</v>
      </c>
      <c r="B1234" s="31"/>
    </row>
    <row r="1235" spans="1:2" x14ac:dyDescent="0.25">
      <c r="A1235" s="5" t="s">
        <v>1343</v>
      </c>
      <c r="B1235" s="31"/>
    </row>
    <row r="1236" spans="1:2" x14ac:dyDescent="0.25">
      <c r="A1236" s="5" t="s">
        <v>1344</v>
      </c>
      <c r="B1236" s="31"/>
    </row>
    <row r="1237" spans="1:2" x14ac:dyDescent="0.25">
      <c r="A1237" s="5" t="s">
        <v>1345</v>
      </c>
      <c r="B1237" s="31"/>
    </row>
    <row r="1238" spans="1:2" x14ac:dyDescent="0.25">
      <c r="A1238" s="5" t="s">
        <v>1346</v>
      </c>
      <c r="B1238" s="31"/>
    </row>
    <row r="1239" spans="1:2" x14ac:dyDescent="0.25">
      <c r="A1239" s="5" t="s">
        <v>1347</v>
      </c>
      <c r="B1239" s="31"/>
    </row>
    <row r="1240" spans="1:2" x14ac:dyDescent="0.25">
      <c r="A1240" s="5" t="s">
        <v>1348</v>
      </c>
      <c r="B1240" s="31"/>
    </row>
    <row r="1241" spans="1:2" x14ac:dyDescent="0.25">
      <c r="A1241" s="5" t="s">
        <v>1361</v>
      </c>
      <c r="B1241" s="31"/>
    </row>
    <row r="1242" spans="1:2" x14ac:dyDescent="0.25">
      <c r="A1242" s="5" t="s">
        <v>1362</v>
      </c>
      <c r="B1242" s="31"/>
    </row>
    <row r="1243" spans="1:2" x14ac:dyDescent="0.25">
      <c r="A1243" s="5" t="s">
        <v>1349</v>
      </c>
      <c r="B1243" s="31"/>
    </row>
    <row r="1244" spans="1:2" x14ac:dyDescent="0.25">
      <c r="A1244" s="5" t="s">
        <v>1350</v>
      </c>
      <c r="B1244" s="31"/>
    </row>
    <row r="1245" spans="1:2" x14ac:dyDescent="0.25">
      <c r="A1245" s="5" t="s">
        <v>1351</v>
      </c>
      <c r="B1245" s="31"/>
    </row>
    <row r="1246" spans="1:2" x14ac:dyDescent="0.25">
      <c r="A1246" s="5" t="s">
        <v>1352</v>
      </c>
      <c r="B1246" s="31"/>
    </row>
    <row r="1247" spans="1:2" x14ac:dyDescent="0.25">
      <c r="A1247" s="5" t="s">
        <v>1353</v>
      </c>
      <c r="B1247" s="31"/>
    </row>
    <row r="1248" spans="1:2" x14ac:dyDescent="0.25">
      <c r="A1248" s="5" t="s">
        <v>1354</v>
      </c>
      <c r="B1248" s="31"/>
    </row>
    <row r="1249" spans="1:2" x14ac:dyDescent="0.25">
      <c r="A1249" s="5" t="s">
        <v>1355</v>
      </c>
      <c r="B1249" s="31"/>
    </row>
    <row r="1250" spans="1:2" x14ac:dyDescent="0.25">
      <c r="A1250" s="5" t="s">
        <v>1363</v>
      </c>
      <c r="B1250" s="31"/>
    </row>
    <row r="1251" spans="1:2" x14ac:dyDescent="0.25">
      <c r="A1251" s="5" t="s">
        <v>1356</v>
      </c>
      <c r="B1251" s="31"/>
    </row>
    <row r="1252" spans="1:2" x14ac:dyDescent="0.25">
      <c r="A1252" s="5" t="s">
        <v>1357</v>
      </c>
      <c r="B1252" s="31"/>
    </row>
    <row r="1253" spans="1:2" x14ac:dyDescent="0.25">
      <c r="A1253" s="5" t="s">
        <v>1358</v>
      </c>
      <c r="B1253" s="31"/>
    </row>
    <row r="1254" spans="1:2" x14ac:dyDescent="0.25">
      <c r="A1254" s="5"/>
      <c r="B1254" s="31"/>
    </row>
    <row r="1255" spans="1:2" x14ac:dyDescent="0.25">
      <c r="A1255" s="5"/>
      <c r="B1255" s="31"/>
    </row>
    <row r="1256" spans="1:2" x14ac:dyDescent="0.25">
      <c r="A1256" s="5"/>
      <c r="B1256" s="31"/>
    </row>
    <row r="1257" spans="1:2" x14ac:dyDescent="0.25">
      <c r="A1257" s="5"/>
      <c r="B1257" s="31"/>
    </row>
    <row r="1258" spans="1:2" x14ac:dyDescent="0.25">
      <c r="A1258" s="5"/>
      <c r="B1258" s="31"/>
    </row>
    <row r="1259" spans="1:2" x14ac:dyDescent="0.25">
      <c r="A1259" s="5"/>
      <c r="B1259" s="31"/>
    </row>
    <row r="1260" spans="1:2" x14ac:dyDescent="0.25">
      <c r="A1260" s="5"/>
      <c r="B1260" s="31"/>
    </row>
    <row r="1261" spans="1:2" x14ac:dyDescent="0.25">
      <c r="A1261" s="5"/>
      <c r="B1261" s="31"/>
    </row>
    <row r="1262" spans="1:2" x14ac:dyDescent="0.25">
      <c r="A1262" s="5"/>
      <c r="B1262" s="31"/>
    </row>
    <row r="1263" spans="1:2" x14ac:dyDescent="0.25">
      <c r="A1263" s="5"/>
      <c r="B1263" s="31"/>
    </row>
    <row r="1264" spans="1:2" x14ac:dyDescent="0.25">
      <c r="A1264" s="5"/>
      <c r="B1264" s="31"/>
    </row>
    <row r="1265" spans="1:2" x14ac:dyDescent="0.25">
      <c r="A1265" s="5"/>
      <c r="B1265" s="31"/>
    </row>
    <row r="1266" spans="1:2" x14ac:dyDescent="0.25">
      <c r="A1266" s="5"/>
      <c r="B1266" s="31"/>
    </row>
    <row r="1267" spans="1:2" x14ac:dyDescent="0.25">
      <c r="A1267" s="5"/>
      <c r="B1267" s="31"/>
    </row>
    <row r="1268" spans="1:2" x14ac:dyDescent="0.25">
      <c r="A1268" s="5"/>
      <c r="B1268" s="31"/>
    </row>
    <row r="1269" spans="1:2" x14ac:dyDescent="0.25">
      <c r="A1269" s="5"/>
      <c r="B1269" s="31"/>
    </row>
    <row r="1270" spans="1:2" x14ac:dyDescent="0.25">
      <c r="A1270" s="5"/>
      <c r="B1270" s="31"/>
    </row>
    <row r="1271" spans="1:2" x14ac:dyDescent="0.25">
      <c r="A1271" s="5"/>
      <c r="B1271" s="31"/>
    </row>
    <row r="1272" spans="1:2" x14ac:dyDescent="0.25">
      <c r="A1272" s="5"/>
      <c r="B1272" s="31"/>
    </row>
    <row r="1273" spans="1:2" x14ac:dyDescent="0.25">
      <c r="A1273" s="5"/>
      <c r="B1273" s="31"/>
    </row>
    <row r="1274" spans="1:2" x14ac:dyDescent="0.25">
      <c r="A1274" s="5"/>
      <c r="B1274" s="31"/>
    </row>
    <row r="1275" spans="1:2" x14ac:dyDescent="0.25">
      <c r="A1275" s="5"/>
      <c r="B1275" s="31"/>
    </row>
    <row r="1276" spans="1:2" x14ac:dyDescent="0.25">
      <c r="A1276" s="5"/>
      <c r="B1276" s="31"/>
    </row>
    <row r="1277" spans="1:2" x14ac:dyDescent="0.25">
      <c r="A1277" s="5"/>
      <c r="B1277" s="31"/>
    </row>
    <row r="1278" spans="1:2" x14ac:dyDescent="0.25">
      <c r="A1278" s="5"/>
      <c r="B1278" s="31"/>
    </row>
    <row r="1279" spans="1:2" x14ac:dyDescent="0.25">
      <c r="A1279" s="5"/>
      <c r="B1279" s="31"/>
    </row>
    <row r="1280" spans="1:2" x14ac:dyDescent="0.25">
      <c r="A1280" s="5"/>
      <c r="B1280" s="31"/>
    </row>
    <row r="1281" spans="1:2" x14ac:dyDescent="0.25">
      <c r="A1281" s="5"/>
      <c r="B1281" s="31"/>
    </row>
    <row r="1282" spans="1:2" x14ac:dyDescent="0.25">
      <c r="A1282" s="5"/>
      <c r="B1282" s="31"/>
    </row>
    <row r="1283" spans="1:2" x14ac:dyDescent="0.25">
      <c r="A1283" s="5"/>
      <c r="B1283" s="31"/>
    </row>
    <row r="1284" spans="1:2" x14ac:dyDescent="0.25">
      <c r="A1284" s="5"/>
      <c r="B1284" s="31"/>
    </row>
    <row r="1285" spans="1:2" x14ac:dyDescent="0.25">
      <c r="A1285" s="5"/>
      <c r="B1285" s="31"/>
    </row>
    <row r="1286" spans="1:2" x14ac:dyDescent="0.25">
      <c r="A1286" s="5"/>
      <c r="B1286" s="31"/>
    </row>
    <row r="1287" spans="1:2" x14ac:dyDescent="0.25">
      <c r="A1287" s="5"/>
      <c r="B1287" s="31"/>
    </row>
    <row r="1288" spans="1:2" x14ac:dyDescent="0.25">
      <c r="A1288" s="5"/>
      <c r="B1288" s="31"/>
    </row>
    <row r="1289" spans="1:2" x14ac:dyDescent="0.25">
      <c r="A1289" s="5"/>
      <c r="B1289" s="31"/>
    </row>
    <row r="1290" spans="1:2" x14ac:dyDescent="0.25">
      <c r="A1290" s="5"/>
      <c r="B1290" s="31"/>
    </row>
    <row r="1291" spans="1:2" x14ac:dyDescent="0.25">
      <c r="A1291" s="5"/>
      <c r="B1291" s="31"/>
    </row>
    <row r="1292" spans="1:2" x14ac:dyDescent="0.25">
      <c r="A1292" s="5"/>
      <c r="B1292" s="31"/>
    </row>
    <row r="1293" spans="1:2" x14ac:dyDescent="0.25">
      <c r="A1293" s="5"/>
      <c r="B1293" s="31"/>
    </row>
    <row r="1294" spans="1:2" x14ac:dyDescent="0.25">
      <c r="A1294" s="5"/>
      <c r="B1294" s="31"/>
    </row>
    <row r="1295" spans="1:2" x14ac:dyDescent="0.25">
      <c r="A1295" s="5"/>
      <c r="B1295" s="31"/>
    </row>
    <row r="1296" spans="1:2" x14ac:dyDescent="0.25">
      <c r="A1296" s="5"/>
      <c r="B1296" s="31"/>
    </row>
    <row r="1297" spans="1:2" x14ac:dyDescent="0.25">
      <c r="A1297" s="5"/>
      <c r="B1297" s="31"/>
    </row>
    <row r="1298" spans="1:2" x14ac:dyDescent="0.25">
      <c r="A1298" s="5"/>
      <c r="B1298" s="31"/>
    </row>
    <row r="1299" spans="1:2" x14ac:dyDescent="0.25">
      <c r="A1299" s="5"/>
      <c r="B1299" s="31"/>
    </row>
    <row r="1300" spans="1:2" x14ac:dyDescent="0.25">
      <c r="A1300" s="5"/>
      <c r="B1300" s="31"/>
    </row>
    <row r="1301" spans="1:2" x14ac:dyDescent="0.25">
      <c r="A1301" s="5"/>
      <c r="B1301" s="31"/>
    </row>
    <row r="1302" spans="1:2" x14ac:dyDescent="0.25">
      <c r="A1302" s="5"/>
      <c r="B1302" s="31"/>
    </row>
    <row r="1303" spans="1:2" x14ac:dyDescent="0.25">
      <c r="A1303" s="5"/>
      <c r="B1303" s="31"/>
    </row>
    <row r="1304" spans="1:2" x14ac:dyDescent="0.25">
      <c r="A1304" s="5"/>
      <c r="B1304" s="31"/>
    </row>
    <row r="1305" spans="1:2" x14ac:dyDescent="0.25">
      <c r="A1305" s="5"/>
      <c r="B1305" s="31"/>
    </row>
    <row r="1306" spans="1:2" x14ac:dyDescent="0.25">
      <c r="A1306" s="5"/>
      <c r="B1306" s="31"/>
    </row>
    <row r="1307" spans="1:2" x14ac:dyDescent="0.25">
      <c r="A1307" s="5"/>
      <c r="B1307" s="31"/>
    </row>
    <row r="1308" spans="1:2" x14ac:dyDescent="0.25">
      <c r="A1308" s="5"/>
      <c r="B1308" s="31"/>
    </row>
    <row r="1309" spans="1:2" x14ac:dyDescent="0.25">
      <c r="A1309" s="5"/>
      <c r="B1309" s="31"/>
    </row>
    <row r="1310" spans="1:2" x14ac:dyDescent="0.25">
      <c r="A1310" s="5"/>
      <c r="B1310" s="31"/>
    </row>
    <row r="1311" spans="1:2" x14ac:dyDescent="0.25">
      <c r="A1311" s="5"/>
      <c r="B1311" s="31"/>
    </row>
    <row r="1312" spans="1:2" x14ac:dyDescent="0.25">
      <c r="A1312" s="5"/>
      <c r="B1312" s="31"/>
    </row>
    <row r="1313" spans="1:2" x14ac:dyDescent="0.25">
      <c r="A1313" s="5"/>
      <c r="B1313" s="31"/>
    </row>
    <row r="1314" spans="1:2" x14ac:dyDescent="0.25">
      <c r="A1314" s="5"/>
      <c r="B1314" s="31"/>
    </row>
    <row r="1315" spans="1:2" x14ac:dyDescent="0.25">
      <c r="A1315" s="5"/>
      <c r="B1315" s="31"/>
    </row>
    <row r="1316" spans="1:2" x14ac:dyDescent="0.25">
      <c r="A1316" s="5"/>
      <c r="B1316" s="31"/>
    </row>
    <row r="1317" spans="1:2" x14ac:dyDescent="0.25">
      <c r="A1317" s="5"/>
      <c r="B1317" s="31"/>
    </row>
    <row r="1318" spans="1:2" x14ac:dyDescent="0.25">
      <c r="A1318" s="5"/>
      <c r="B1318" s="31"/>
    </row>
    <row r="1319" spans="1:2" x14ac:dyDescent="0.25">
      <c r="A1319" s="5"/>
      <c r="B1319" s="31"/>
    </row>
    <row r="1320" spans="1:2" x14ac:dyDescent="0.25">
      <c r="A1320" s="5"/>
      <c r="B1320" s="31"/>
    </row>
    <row r="1321" spans="1:2" x14ac:dyDescent="0.25">
      <c r="A1321" s="5"/>
      <c r="B1321" s="31"/>
    </row>
    <row r="1322" spans="1:2" x14ac:dyDescent="0.25">
      <c r="A1322" s="5"/>
      <c r="B1322" s="31"/>
    </row>
    <row r="1323" spans="1:2" x14ac:dyDescent="0.25">
      <c r="A1323" s="5"/>
      <c r="B1323" s="31"/>
    </row>
    <row r="1324" spans="1:2" x14ac:dyDescent="0.25">
      <c r="A1324" s="5"/>
      <c r="B1324" s="31"/>
    </row>
    <row r="1325" spans="1:2" x14ac:dyDescent="0.25">
      <c r="A1325" s="5"/>
      <c r="B1325" s="31"/>
    </row>
    <row r="1326" spans="1:2" x14ac:dyDescent="0.25">
      <c r="A1326" s="5"/>
      <c r="B1326" s="31"/>
    </row>
    <row r="1327" spans="1:2" x14ac:dyDescent="0.25">
      <c r="A1327" s="5"/>
      <c r="B1327" s="31"/>
    </row>
    <row r="1328" spans="1:2" x14ac:dyDescent="0.25">
      <c r="A1328" s="5"/>
      <c r="B1328" s="31"/>
    </row>
    <row r="1329" spans="1:2" x14ac:dyDescent="0.25">
      <c r="A1329" s="5"/>
      <c r="B1329" s="31"/>
    </row>
    <row r="1330" spans="1:2" x14ac:dyDescent="0.25">
      <c r="A1330" s="5"/>
    </row>
    <row r="1331" spans="1:2" x14ac:dyDescent="0.25">
      <c r="A1331" s="5"/>
    </row>
    <row r="1332" spans="1:2" x14ac:dyDescent="0.25">
      <c r="A1332" s="5"/>
    </row>
    <row r="1333" spans="1:2" x14ac:dyDescent="0.25">
      <c r="A1333" s="5"/>
    </row>
    <row r="1334" spans="1:2" x14ac:dyDescent="0.25">
      <c r="A1334" s="5"/>
    </row>
    <row r="1335" spans="1:2" x14ac:dyDescent="0.25">
      <c r="A1335" s="5"/>
    </row>
    <row r="1336" spans="1:2" x14ac:dyDescent="0.25">
      <c r="A1336" s="5"/>
    </row>
    <row r="1337" spans="1:2" x14ac:dyDescent="0.25">
      <c r="A1337" s="5"/>
    </row>
    <row r="1338" spans="1:2" x14ac:dyDescent="0.25">
      <c r="A1338" s="5"/>
    </row>
    <row r="1339" spans="1:2" x14ac:dyDescent="0.25">
      <c r="A1339" s="5"/>
    </row>
    <row r="1340" spans="1:2" x14ac:dyDescent="0.25">
      <c r="A1340" s="5"/>
    </row>
    <row r="1341" spans="1:2" x14ac:dyDescent="0.25">
      <c r="A1341" s="5"/>
    </row>
    <row r="1342" spans="1:2" x14ac:dyDescent="0.25">
      <c r="A1342" s="5"/>
    </row>
    <row r="1343" spans="1:2" x14ac:dyDescent="0.25">
      <c r="A1343" s="5"/>
    </row>
    <row r="1344" spans="1:2" x14ac:dyDescent="0.25">
      <c r="A1344" s="5"/>
    </row>
    <row r="1345" spans="1:1" x14ac:dyDescent="0.25">
      <c r="A1345" s="5"/>
    </row>
    <row r="1346" spans="1:1" x14ac:dyDescent="0.25">
      <c r="A1346" s="5"/>
    </row>
    <row r="1347" spans="1:1" x14ac:dyDescent="0.25">
      <c r="A1347" s="5"/>
    </row>
    <row r="1348" spans="1:1" x14ac:dyDescent="0.25">
      <c r="A1348" s="5"/>
    </row>
    <row r="1349" spans="1:1" x14ac:dyDescent="0.25">
      <c r="A1349" s="5"/>
    </row>
    <row r="1350" spans="1:1" x14ac:dyDescent="0.25">
      <c r="A1350" s="5"/>
    </row>
    <row r="1351" spans="1:1" x14ac:dyDescent="0.25">
      <c r="A1351" s="5"/>
    </row>
    <row r="1352" spans="1:1" x14ac:dyDescent="0.25">
      <c r="A1352" s="5"/>
    </row>
    <row r="1353" spans="1:1" x14ac:dyDescent="0.25">
      <c r="A1353" s="5"/>
    </row>
    <row r="1354" spans="1:1" x14ac:dyDescent="0.25">
      <c r="A1354" s="5"/>
    </row>
    <row r="1355" spans="1:1" x14ac:dyDescent="0.25">
      <c r="A1355" s="5"/>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Quantitative</vt:lpstr>
      <vt:lpstr>Qualitative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J Powell (kjpowell)</dc:creator>
  <cp:lastModifiedBy>Emily Lynne Brown (elbrown4)</cp:lastModifiedBy>
  <cp:lastPrinted>2013-11-27T18:57:40Z</cp:lastPrinted>
  <dcterms:created xsi:type="dcterms:W3CDTF">2012-02-15T15:43:41Z</dcterms:created>
  <dcterms:modified xsi:type="dcterms:W3CDTF">2016-10-24T20:31:16Z</dcterms:modified>
</cp:coreProperties>
</file>